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22级1、2班" sheetId="5" r:id="rId1"/>
    <sheet name="22级3、4班" sheetId="6" r:id="rId2"/>
    <sheet name="23级1、2班" sheetId="3" r:id="rId3"/>
    <sheet name="23级3、4班" sheetId="4" r:id="rId4"/>
    <sheet name="24级1、2班" sheetId="1" r:id="rId5"/>
    <sheet name="24级3、4班" sheetId="2" r:id="rId6"/>
    <sheet name="Sheet1" sheetId="7" r:id="rId7"/>
  </sheets>
  <definedNames>
    <definedName name="_xlnm._FilterDatabase" localSheetId="5" hidden="1">'24级3、4班'!$A$2:$K$156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<sst xmlns="http://schemas.openxmlformats.org/spreadsheetml/2006/main" count="1615" uniqueCount="523">
  <si>
    <t>中山大学法学院综合素质测评信息汇总表(22级1、2班)</t>
  </si>
  <si>
    <t>班级</t>
  </si>
  <si>
    <t>序号</t>
  </si>
  <si>
    <t>学号</t>
  </si>
  <si>
    <t>姓 名</t>
  </si>
  <si>
    <t>专业成绩排名</t>
  </si>
  <si>
    <t>附加分总分</t>
  </si>
  <si>
    <t>综测排名</t>
  </si>
  <si>
    <t>加权学分绩点</t>
  </si>
  <si>
    <t>综合素质测评总分</t>
  </si>
  <si>
    <t>经认证的公益活动时间总数
(/小时)</t>
  </si>
  <si>
    <t>是否具有奖学金参评资格
（是/否）</t>
  </si>
  <si>
    <t>22级2班</t>
  </si>
  <si>
    <t>吴蔚</t>
  </si>
  <si>
    <t>是</t>
  </si>
  <si>
    <t>何浩权</t>
  </si>
  <si>
    <t>22级1班</t>
  </si>
  <si>
    <t>郭心妍</t>
  </si>
  <si>
    <t>申智强</t>
  </si>
  <si>
    <t>郭嘉莉</t>
  </si>
  <si>
    <t>黄佳凝</t>
  </si>
  <si>
    <t>冯戴疏桐</t>
  </si>
  <si>
    <t>黄颖琳</t>
  </si>
  <si>
    <t>肖晓怡</t>
  </si>
  <si>
    <t>22310033</t>
  </si>
  <si>
    <t>姜沐子</t>
  </si>
  <si>
    <t>22310036</t>
  </si>
  <si>
    <t>金相宇</t>
  </si>
  <si>
    <t>22310054</t>
  </si>
  <si>
    <t>林子川</t>
  </si>
  <si>
    <t>方艺熹</t>
  </si>
  <si>
    <t>方乙夷</t>
  </si>
  <si>
    <t>22310029</t>
  </si>
  <si>
    <t>黄艳</t>
  </si>
  <si>
    <t>常馨仪</t>
  </si>
  <si>
    <t>曾韵琳</t>
  </si>
  <si>
    <t>22310039</t>
  </si>
  <si>
    <t>乐怡扬</t>
  </si>
  <si>
    <t>陈思晴</t>
  </si>
  <si>
    <t>22310042</t>
  </si>
  <si>
    <t>李疆泽</t>
  </si>
  <si>
    <t>林琳</t>
  </si>
  <si>
    <t>22310034</t>
  </si>
  <si>
    <t>蒋承扬</t>
  </si>
  <si>
    <t>22310047</t>
  </si>
  <si>
    <t>李委倩</t>
  </si>
  <si>
    <t>22310037</t>
  </si>
  <si>
    <t>金元贞</t>
  </si>
  <si>
    <t>黎海霞</t>
  </si>
  <si>
    <t>22310056</t>
  </si>
  <si>
    <t>刘雅涵</t>
  </si>
  <si>
    <t>刘畅</t>
  </si>
  <si>
    <t>22310052</t>
  </si>
  <si>
    <t>林津津</t>
  </si>
  <si>
    <t>程思逸</t>
  </si>
  <si>
    <t>安芷茵</t>
  </si>
  <si>
    <t>陈璟媛</t>
  </si>
  <si>
    <t>22310048</t>
  </si>
  <si>
    <t>李想</t>
  </si>
  <si>
    <t>胡煜婷</t>
  </si>
  <si>
    <t>方依琦</t>
  </si>
  <si>
    <t>22310031</t>
  </si>
  <si>
    <t>黄梓凝</t>
  </si>
  <si>
    <t>22310050</t>
  </si>
  <si>
    <t>否（学术讲座次数不足）</t>
  </si>
  <si>
    <t>否</t>
  </si>
  <si>
    <t>放弃参评</t>
  </si>
  <si>
    <t>22310041</t>
  </si>
  <si>
    <t>否（无志愿时）</t>
  </si>
  <si>
    <t>22310057</t>
  </si>
  <si>
    <t>22310049</t>
  </si>
  <si>
    <t>22310045</t>
  </si>
  <si>
    <t>22310055</t>
  </si>
  <si>
    <t>22310035</t>
  </si>
  <si>
    <t>22310044</t>
  </si>
  <si>
    <t>22310040</t>
  </si>
  <si>
    <t>22310043</t>
  </si>
  <si>
    <t>中山大学法学院综合素质测评信息汇总表(22级3、4班)</t>
  </si>
  <si>
    <t>22级4班</t>
  </si>
  <si>
    <t>张博涵</t>
  </si>
  <si>
    <t>62h</t>
  </si>
  <si>
    <t>22级3班</t>
  </si>
  <si>
    <t>22310078</t>
  </si>
  <si>
    <t>王舒艺</t>
  </si>
  <si>
    <t>42h</t>
  </si>
  <si>
    <t>张琳瑞</t>
  </si>
  <si>
    <t>28h</t>
  </si>
  <si>
    <t>22310079</t>
  </si>
  <si>
    <t>王钰淇</t>
  </si>
  <si>
    <t>11h</t>
  </si>
  <si>
    <t>21315024</t>
  </si>
  <si>
    <t>庄咏琪</t>
  </si>
  <si>
    <t>5h</t>
  </si>
  <si>
    <t>22310076</t>
  </si>
  <si>
    <t>陶若乔</t>
  </si>
  <si>
    <t>23h</t>
  </si>
  <si>
    <t>李沁梦</t>
  </si>
  <si>
    <t>143h</t>
  </si>
  <si>
    <t>22310074</t>
  </si>
  <si>
    <t>谭臻希</t>
  </si>
  <si>
    <t>18.5h</t>
  </si>
  <si>
    <t>颜晗</t>
  </si>
  <si>
    <t>45h</t>
  </si>
  <si>
    <t>22310072</t>
  </si>
  <si>
    <t>谭论</t>
  </si>
  <si>
    <t>19h</t>
  </si>
  <si>
    <t>21315222</t>
  </si>
  <si>
    <t>单佳敏</t>
  </si>
  <si>
    <t>7h</t>
  </si>
  <si>
    <t>22310069</t>
  </si>
  <si>
    <t>史清雅</t>
  </si>
  <si>
    <t>12h</t>
  </si>
  <si>
    <t>21310512</t>
  </si>
  <si>
    <t>刘子畅</t>
  </si>
  <si>
    <t>50.5h</t>
  </si>
  <si>
    <t>22310085</t>
  </si>
  <si>
    <t>肖家乐</t>
  </si>
  <si>
    <t>22310071</t>
  </si>
  <si>
    <t>索怡涵</t>
  </si>
  <si>
    <t>16h</t>
  </si>
  <si>
    <t>谢怀玉</t>
  </si>
  <si>
    <t>17h</t>
  </si>
  <si>
    <t>邢宇梦</t>
  </si>
  <si>
    <t>13h</t>
  </si>
  <si>
    <t>22310062</t>
  </si>
  <si>
    <t>马赫</t>
  </si>
  <si>
    <t>25h</t>
  </si>
  <si>
    <t>22310083</t>
  </si>
  <si>
    <t>吴雨哲</t>
  </si>
  <si>
    <t>谢志军</t>
  </si>
  <si>
    <t>3h</t>
  </si>
  <si>
    <t>22310073</t>
  </si>
  <si>
    <t>谭雨晴</t>
  </si>
  <si>
    <t>133.25h</t>
  </si>
  <si>
    <t>22310080</t>
  </si>
  <si>
    <t>王泽</t>
  </si>
  <si>
    <t>10h</t>
  </si>
  <si>
    <t>钟浩辉</t>
  </si>
  <si>
    <t>24h</t>
  </si>
  <si>
    <t>20341028</t>
  </si>
  <si>
    <t>李浩婷</t>
  </si>
  <si>
    <t>22310061</t>
  </si>
  <si>
    <t>吕思锐</t>
  </si>
  <si>
    <t>73h</t>
  </si>
  <si>
    <t>尤芷珊</t>
  </si>
  <si>
    <t>47h</t>
  </si>
  <si>
    <t>21315163</t>
  </si>
  <si>
    <t>谢佳玲</t>
  </si>
  <si>
    <t>18h</t>
  </si>
  <si>
    <t>22310081</t>
  </si>
  <si>
    <t>王紫怡</t>
  </si>
  <si>
    <t>135h</t>
  </si>
  <si>
    <t>王嘉</t>
  </si>
  <si>
    <t>8h</t>
  </si>
  <si>
    <t>21315202</t>
  </si>
  <si>
    <t>罗诗语</t>
  </si>
  <si>
    <t>22310068</t>
  </si>
  <si>
    <t>时畅笛</t>
  </si>
  <si>
    <t>146h</t>
  </si>
  <si>
    <t>张泽平</t>
  </si>
  <si>
    <t>58h</t>
  </si>
  <si>
    <t>詹铭婕</t>
  </si>
  <si>
    <t>83h</t>
  </si>
  <si>
    <t>22310077</t>
  </si>
  <si>
    <t>22310063</t>
  </si>
  <si>
    <t>22310060</t>
  </si>
  <si>
    <t>22310064</t>
  </si>
  <si>
    <t>22310082</t>
  </si>
  <si>
    <t>22310058</t>
  </si>
  <si>
    <t>22310067</t>
  </si>
  <si>
    <t>22310070</t>
  </si>
  <si>
    <t>22310084</t>
  </si>
  <si>
    <t>22310086</t>
  </si>
  <si>
    <t>21315154</t>
  </si>
  <si>
    <t>22310066</t>
  </si>
  <si>
    <t>22310059</t>
  </si>
  <si>
    <t>22310065</t>
  </si>
  <si>
    <t>中山大学法学院综合素质测评信息汇总表(23级1、2班)</t>
  </si>
  <si>
    <t>综合素质测评分数</t>
  </si>
  <si>
    <t>23级2班</t>
  </si>
  <si>
    <t>马羽佳</t>
  </si>
  <si>
    <t>23级1班</t>
  </si>
  <si>
    <t>肖燕红</t>
  </si>
  <si>
    <t>胡江南</t>
  </si>
  <si>
    <t>王尔楚</t>
  </si>
  <si>
    <t>邓泽甘</t>
  </si>
  <si>
    <t>王之锴</t>
  </si>
  <si>
    <t>陈思思</t>
  </si>
  <si>
    <t>王艺丹</t>
  </si>
  <si>
    <t>龚彦霏</t>
  </si>
  <si>
    <t>朱嘉怡</t>
  </si>
  <si>
    <t>黄可盈</t>
  </si>
  <si>
    <t>胡紫瑞</t>
  </si>
  <si>
    <t>裴焕莹</t>
  </si>
  <si>
    <t>陳樣宏</t>
  </si>
  <si>
    <t>邝连欢</t>
  </si>
  <si>
    <t>卢银淑</t>
  </si>
  <si>
    <t>乔鸿钰</t>
  </si>
  <si>
    <t>黄均茹</t>
  </si>
  <si>
    <t>吴子雄</t>
  </si>
  <si>
    <t>贾蕊婷</t>
  </si>
  <si>
    <t>余姝熠</t>
  </si>
  <si>
    <t>陈艺佳</t>
  </si>
  <si>
    <t>陈炯宜</t>
  </si>
  <si>
    <t>陈美希</t>
  </si>
  <si>
    <t>康幸</t>
  </si>
  <si>
    <t>曹天泽</t>
  </si>
  <si>
    <t>吉越彤</t>
  </si>
  <si>
    <t>郑芷昕</t>
  </si>
  <si>
    <t>廖欢欢</t>
  </si>
  <si>
    <t>邓禧雯</t>
  </si>
  <si>
    <t>关雪婷</t>
  </si>
  <si>
    <t>石祖闻</t>
  </si>
  <si>
    <t>张和</t>
  </si>
  <si>
    <t>李昊</t>
  </si>
  <si>
    <t>李彦谊</t>
  </si>
  <si>
    <t>柏雨彤</t>
  </si>
  <si>
    <t>蔡佳鑫</t>
  </si>
  <si>
    <t>周牧谣</t>
  </si>
  <si>
    <t>李旭雅</t>
  </si>
  <si>
    <t>孙阳</t>
  </si>
  <si>
    <t>樊丽鑫</t>
  </si>
  <si>
    <t>胡文欣</t>
  </si>
  <si>
    <t>陈梓凯</t>
  </si>
  <si>
    <t>25.0 </t>
  </si>
  <si>
    <t>中山大学法学院综合素质测评信息汇总表(23级3、4班)</t>
  </si>
  <si>
    <t>综测附加分总分</t>
  </si>
  <si>
    <t>23级4班</t>
  </si>
  <si>
    <t>22365151</t>
  </si>
  <si>
    <t>郑舒婷</t>
  </si>
  <si>
    <t>23级3班</t>
  </si>
  <si>
    <t>李超文</t>
  </si>
  <si>
    <t>温静怡</t>
  </si>
  <si>
    <t>杨子硕</t>
  </si>
  <si>
    <t>颜楚钧</t>
  </si>
  <si>
    <t>23310105</t>
  </si>
  <si>
    <t>易嘉乐</t>
  </si>
  <si>
    <t>20340139</t>
  </si>
  <si>
    <t>岳佳雨</t>
  </si>
  <si>
    <t>23310128</t>
  </si>
  <si>
    <t>郑渭霖</t>
  </si>
  <si>
    <t>22357069</t>
  </si>
  <si>
    <t>余诗雨</t>
  </si>
  <si>
    <t>23310109</t>
  </si>
  <si>
    <t>余聪慧</t>
  </si>
  <si>
    <t>温尔轩</t>
  </si>
  <si>
    <t>巫畅</t>
  </si>
  <si>
    <t>23310104</t>
  </si>
  <si>
    <t>杨一琳</t>
  </si>
  <si>
    <t>李博宇</t>
  </si>
  <si>
    <t>23310115</t>
  </si>
  <si>
    <t>张晨宁</t>
  </si>
  <si>
    <t>23310124</t>
  </si>
  <si>
    <t>章晨涵</t>
  </si>
  <si>
    <t>万珂</t>
  </si>
  <si>
    <t>王语涵</t>
  </si>
  <si>
    <t>22341028</t>
  </si>
  <si>
    <t>黄忞宜</t>
  </si>
  <si>
    <t>谢奕舸</t>
  </si>
  <si>
    <t>汪煜哲</t>
  </si>
  <si>
    <t>宣灵佳</t>
  </si>
  <si>
    <t>22341027</t>
  </si>
  <si>
    <t>黄琳瑜</t>
  </si>
  <si>
    <t>许一涵</t>
  </si>
  <si>
    <t>23310129</t>
  </si>
  <si>
    <t>郑卓雅</t>
  </si>
  <si>
    <t>梁乐怡</t>
  </si>
  <si>
    <t>徐子琪</t>
  </si>
  <si>
    <t>王家荣</t>
  </si>
  <si>
    <t>吴彤</t>
  </si>
  <si>
    <t>22358007</t>
  </si>
  <si>
    <t>高靖楠</t>
  </si>
  <si>
    <t>22352086</t>
  </si>
  <si>
    <t>何欣如</t>
  </si>
  <si>
    <t>宋烁含</t>
  </si>
  <si>
    <t>23310116</t>
  </si>
  <si>
    <t>张呈洋</t>
  </si>
  <si>
    <t>22357048</t>
  </si>
  <si>
    <t>潘峥</t>
  </si>
  <si>
    <t>22341010</t>
  </si>
  <si>
    <t>范文祺</t>
  </si>
  <si>
    <t>杨舒淇</t>
  </si>
  <si>
    <t>时馨</t>
  </si>
  <si>
    <t>23310103</t>
  </si>
  <si>
    <t>杨雅云</t>
  </si>
  <si>
    <t>23310112</t>
  </si>
  <si>
    <t>庾碧瑶</t>
  </si>
  <si>
    <t>23310107</t>
  </si>
  <si>
    <t>于靖雯</t>
  </si>
  <si>
    <t>22341085</t>
  </si>
  <si>
    <t>张紫萱</t>
  </si>
  <si>
    <t>王藝璇</t>
  </si>
  <si>
    <t>23310120</t>
  </si>
  <si>
    <t>张诗琦</t>
  </si>
  <si>
    <t>温哲可</t>
  </si>
  <si>
    <t>23310130</t>
  </si>
  <si>
    <t>22350049</t>
  </si>
  <si>
    <t>23310117</t>
  </si>
  <si>
    <t>23310123</t>
  </si>
  <si>
    <t>23310118</t>
  </si>
  <si>
    <t>23310113</t>
  </si>
  <si>
    <t>23310119</t>
  </si>
  <si>
    <t>23310121</t>
  </si>
  <si>
    <t>23310131</t>
  </si>
  <si>
    <t>23310126</t>
  </si>
  <si>
    <t>21302323</t>
  </si>
  <si>
    <t>23310127</t>
  </si>
  <si>
    <t>23310132</t>
  </si>
  <si>
    <t>23310106</t>
  </si>
  <si>
    <t>23310108</t>
  </si>
  <si>
    <t>23310114</t>
  </si>
  <si>
    <t>21302335</t>
  </si>
  <si>
    <t>23310133</t>
  </si>
  <si>
    <t>23310110</t>
  </si>
  <si>
    <t>23952023</t>
  </si>
  <si>
    <t>23952142</t>
  </si>
  <si>
    <t>23310122</t>
  </si>
  <si>
    <t>23952070</t>
  </si>
  <si>
    <t>中山大学法学院综合素质测评信息汇总表(24级1、2班)</t>
  </si>
  <si>
    <t>24级2班</t>
  </si>
  <si>
    <t>24309090</t>
  </si>
  <si>
    <t>王思源</t>
  </si>
  <si>
    <t>邬宜霏</t>
  </si>
  <si>
    <t>邹泳恩</t>
  </si>
  <si>
    <t>周姝彤</t>
  </si>
  <si>
    <t>24309083</t>
  </si>
  <si>
    <t>宋红利</t>
  </si>
  <si>
    <t>24级1班</t>
  </si>
  <si>
    <t>郑哲聪</t>
  </si>
  <si>
    <t>刘雨潼</t>
  </si>
  <si>
    <t>高雅宁</t>
  </si>
  <si>
    <t>李洁雯</t>
  </si>
  <si>
    <t>董津瑶</t>
  </si>
  <si>
    <t>杨佳微</t>
  </si>
  <si>
    <t>吴信泽</t>
  </si>
  <si>
    <t>姜可欣</t>
  </si>
  <si>
    <t>朱锐璟</t>
  </si>
  <si>
    <t>温博尧</t>
  </si>
  <si>
    <t>袁瑞林</t>
  </si>
  <si>
    <t>李心宁</t>
  </si>
  <si>
    <t>王鑫炜</t>
  </si>
  <si>
    <t>马莉琳</t>
  </si>
  <si>
    <t>吴晨余</t>
  </si>
  <si>
    <t>王思涵</t>
  </si>
  <si>
    <t>张晨</t>
  </si>
  <si>
    <t>24309098</t>
  </si>
  <si>
    <t>吴文章</t>
  </si>
  <si>
    <t>潘芷珊</t>
  </si>
  <si>
    <t xml:space="preserve">陈冰鋆 </t>
  </si>
  <si>
    <t>萧晓悦</t>
  </si>
  <si>
    <t>曾丹丹</t>
  </si>
  <si>
    <t>陈阳阳</t>
  </si>
  <si>
    <t>张海友</t>
  </si>
  <si>
    <t>罗嘉婧</t>
  </si>
  <si>
    <t>谢晓琦</t>
  </si>
  <si>
    <t>黄烨</t>
  </si>
  <si>
    <t>刘芝宇</t>
  </si>
  <si>
    <t>朱祉霏</t>
  </si>
  <si>
    <t>熊江玥</t>
  </si>
  <si>
    <t>24309095</t>
  </si>
  <si>
    <t>翁宇舟</t>
  </si>
  <si>
    <t>邓钰臻</t>
  </si>
  <si>
    <t>郑香宁</t>
  </si>
  <si>
    <t>何雅霖</t>
  </si>
  <si>
    <t>秦雨婕</t>
  </si>
  <si>
    <t>周景灿</t>
  </si>
  <si>
    <t>黄炜</t>
  </si>
  <si>
    <t>洪歌</t>
  </si>
  <si>
    <t>姚若瑄</t>
  </si>
  <si>
    <t>叶柯熠</t>
  </si>
  <si>
    <t>徐珂</t>
  </si>
  <si>
    <t>吕家慧</t>
  </si>
  <si>
    <t>陈美铃</t>
  </si>
  <si>
    <t>/</t>
  </si>
  <si>
    <t>24309093</t>
  </si>
  <si>
    <t>24309045</t>
  </si>
  <si>
    <t>24309121</t>
  </si>
  <si>
    <t>24309016</t>
  </si>
  <si>
    <t>24309127</t>
  </si>
  <si>
    <t>24309115</t>
  </si>
  <si>
    <t>24309032</t>
  </si>
  <si>
    <t>23364039</t>
  </si>
  <si>
    <t>23364008</t>
  </si>
  <si>
    <t>24309100</t>
  </si>
  <si>
    <t>24309084</t>
  </si>
  <si>
    <t>24309013</t>
  </si>
  <si>
    <t>23315035</t>
  </si>
  <si>
    <t>24309126</t>
  </si>
  <si>
    <t>24309136</t>
  </si>
  <si>
    <t>24309024</t>
  </si>
  <si>
    <t>24952024</t>
  </si>
  <si>
    <t>24309050</t>
  </si>
  <si>
    <t>中山大学法学院综合素质测评信息汇总表(24级3、4班)</t>
  </si>
  <si>
    <t>24级3班</t>
  </si>
  <si>
    <t>王楚琦</t>
  </si>
  <si>
    <t>8</t>
  </si>
  <si>
    <t>陈晓勤</t>
  </si>
  <si>
    <t>17</t>
  </si>
  <si>
    <t>黎喆睿</t>
  </si>
  <si>
    <t>6</t>
  </si>
  <si>
    <t>江雪晴</t>
  </si>
  <si>
    <t>5</t>
  </si>
  <si>
    <t>戴小拉</t>
  </si>
  <si>
    <t>4</t>
  </si>
  <si>
    <t>24级4班</t>
  </si>
  <si>
    <t>23315060</t>
  </si>
  <si>
    <t>骆俊霖</t>
  </si>
  <si>
    <t>1</t>
  </si>
  <si>
    <t>戚芷睿</t>
  </si>
  <si>
    <t>10</t>
  </si>
  <si>
    <t>23305039</t>
  </si>
  <si>
    <t>丘瑜雅</t>
  </si>
  <si>
    <t>2</t>
  </si>
  <si>
    <t>24309076</t>
  </si>
  <si>
    <t>钱映润</t>
  </si>
  <si>
    <t>12</t>
  </si>
  <si>
    <t>23316029</t>
  </si>
  <si>
    <t>梁羽希</t>
  </si>
  <si>
    <t>3</t>
  </si>
  <si>
    <t>23328058</t>
  </si>
  <si>
    <t>潘柏芝</t>
  </si>
  <si>
    <t>11</t>
  </si>
  <si>
    <t>崔宇婷</t>
  </si>
  <si>
    <t>40</t>
  </si>
  <si>
    <t>24309049</t>
  </si>
  <si>
    <t>李凌</t>
  </si>
  <si>
    <t>9</t>
  </si>
  <si>
    <t>刘姝杉</t>
  </si>
  <si>
    <t>19</t>
  </si>
  <si>
    <t>24309139</t>
  </si>
  <si>
    <t>卓泽敏</t>
  </si>
  <si>
    <t>18</t>
  </si>
  <si>
    <t>24309007</t>
  </si>
  <si>
    <t>晁恺希</t>
  </si>
  <si>
    <t>20</t>
  </si>
  <si>
    <t>郭依宁</t>
  </si>
  <si>
    <t>16</t>
  </si>
  <si>
    <t>林铭希</t>
  </si>
  <si>
    <t>15</t>
  </si>
  <si>
    <t>23307034</t>
  </si>
  <si>
    <t>李瑞</t>
  </si>
  <si>
    <t>7</t>
  </si>
  <si>
    <t>23315082</t>
  </si>
  <si>
    <t>吴可轩</t>
  </si>
  <si>
    <t>13</t>
  </si>
  <si>
    <t>刘馨炀</t>
  </si>
  <si>
    <t>21</t>
  </si>
  <si>
    <t>24309108</t>
  </si>
  <si>
    <t>徐梓晴</t>
  </si>
  <si>
    <t>14</t>
  </si>
  <si>
    <t>蔡诗楹</t>
  </si>
  <si>
    <t>30</t>
  </si>
  <si>
    <t>24309130</t>
  </si>
  <si>
    <t>章雅琳</t>
  </si>
  <si>
    <t>22</t>
  </si>
  <si>
    <t>江奕逸</t>
  </si>
  <si>
    <t>29</t>
  </si>
  <si>
    <t>24309069</t>
  </si>
  <si>
    <t>吕湘淇</t>
  </si>
  <si>
    <t>23</t>
  </si>
  <si>
    <t>24309097</t>
  </si>
  <si>
    <t>吴慧含</t>
  </si>
  <si>
    <t>33</t>
  </si>
  <si>
    <t>鲍倬萱</t>
  </si>
  <si>
    <t>28</t>
  </si>
  <si>
    <t>24309062</t>
  </si>
  <si>
    <t>刘心语</t>
  </si>
  <si>
    <t>26</t>
  </si>
  <si>
    <t>郭蕾</t>
  </si>
  <si>
    <t>31</t>
  </si>
  <si>
    <t>24</t>
  </si>
  <si>
    <t>陈韵诗</t>
  </si>
  <si>
    <t>25</t>
  </si>
  <si>
    <t>24309111</t>
  </si>
  <si>
    <t>杨懿</t>
  </si>
  <si>
    <t>27</t>
  </si>
  <si>
    <t>何欣恬</t>
  </si>
  <si>
    <t>32</t>
  </si>
  <si>
    <t>23328025</t>
  </si>
  <si>
    <t>胡雯</t>
  </si>
  <si>
    <t>34</t>
  </si>
  <si>
    <t>23317120</t>
  </si>
  <si>
    <t>刘桂耀</t>
  </si>
  <si>
    <t>35</t>
  </si>
  <si>
    <t>陈君雅</t>
  </si>
  <si>
    <t>36</t>
  </si>
  <si>
    <t>24309004</t>
  </si>
  <si>
    <t>蔡潍因</t>
  </si>
  <si>
    <t>37</t>
  </si>
  <si>
    <t>24309122</t>
  </si>
  <si>
    <t>张藩缤</t>
  </si>
  <si>
    <t>42</t>
  </si>
  <si>
    <t>24309088</t>
  </si>
  <si>
    <t>唐杰</t>
  </si>
  <si>
    <t>38</t>
  </si>
  <si>
    <t>陈唯晞</t>
  </si>
  <si>
    <t>41</t>
  </si>
  <si>
    <t>24309072</t>
  </si>
  <si>
    <t>梅宇佳</t>
  </si>
  <si>
    <t>39</t>
  </si>
  <si>
    <t>24309057</t>
  </si>
  <si>
    <t>24309132</t>
  </si>
  <si>
    <t>23304016</t>
  </si>
  <si>
    <t>23351012</t>
  </si>
  <si>
    <t>24309040</t>
  </si>
  <si>
    <t>24309103</t>
  </si>
  <si>
    <t>24309064</t>
  </si>
  <si>
    <t>24309058</t>
  </si>
  <si>
    <t>23315022</t>
  </si>
  <si>
    <t>24309065</t>
  </si>
  <si>
    <t>24309086</t>
  </si>
  <si>
    <t>24309028</t>
  </si>
  <si>
    <t>24309071</t>
  </si>
  <si>
    <t>24309074</t>
  </si>
  <si>
    <t>24309105</t>
  </si>
  <si>
    <t>24309104</t>
  </si>
  <si>
    <t>24309014</t>
  </si>
  <si>
    <t>24309075</t>
  </si>
  <si>
    <t>24309059</t>
  </si>
  <si>
    <t>24309035</t>
  </si>
  <si>
    <t>24309120</t>
  </si>
  <si>
    <t>22315070</t>
  </si>
  <si>
    <t>24952064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</si>
</sst>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0_);[Red]\(0.000\)"/>
    <numFmt numFmtId="178" formatCode="0_ "/>
    <numFmt numFmtId="179" formatCode="0.000_ "/>
    <numFmt numFmtId="180" formatCode="0.0000_ "/>
    <numFmt numFmtId="181" formatCode="0.0_);[Red]\(0.0\)"/>
  </numFmts>
  <fonts count="3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1"/>
      <color rgb="FFFF0000"/>
      <name val="等线"/>
      <charset val="134"/>
      <scheme val="minor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等线"/>
      <charset val="134"/>
      <scheme val="minor"/>
    </font>
    <font>
      <sz val="12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4" borderId="10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9" fontId="8" fillId="0" borderId="1" xfId="0" applyNumberFormat="1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9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177" fontId="0" fillId="0" borderId="3" xfId="0" applyNumberFormat="1" applyBorder="1">
      <alignment vertical="center"/>
    </xf>
    <xf numFmtId="17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80" fontId="6" fillId="0" borderId="1" xfId="0" applyNumberFormat="1" applyFont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 wrapText="1"/>
    </xf>
    <xf numFmtId="181" fontId="5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 wrapText="1"/>
    </xf>
    <xf numFmtId="181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4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81" fontId="9" fillId="0" borderId="1" xfId="0" applyNumberFormat="1" applyFont="1" applyBorder="1" applyAlignment="1">
      <alignment horizontal="center" vertical="center" wrapText="1"/>
    </xf>
    <xf numFmtId="181" fontId="4" fillId="0" borderId="1" xfId="0" applyNumberFormat="1" applyFont="1" applyBorder="1" applyAlignment="1">
      <alignment horizontal="center" vertical="center" wrapText="1"/>
    </xf>
    <xf numFmtId="181" fontId="4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0" fillId="0" borderId="0" xfId="0" applyFont="1">
      <alignment vertical="center"/>
    </xf>
    <xf numFmtId="177" fontId="4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center" vertical="center"/>
    </xf>
    <xf numFmtId="0" fontId="0" fillId="0" borderId="4" xfId="0" applyNumberFormat="1" applyBorder="1">
      <alignment vertical="center"/>
    </xf>
    <xf numFmtId="0" fontId="0" fillId="0" borderId="4" xfId="0" applyNumberFormat="1" applyBorder="1" applyAlignment="1">
      <alignment horizontal="center" vertical="center"/>
    </xf>
    <xf numFmtId="179" fontId="0" fillId="0" borderId="4" xfId="0" applyNumberFormat="1" applyBorder="1">
      <alignment vertical="center"/>
    </xf>
    <xf numFmtId="0" fontId="9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50" applyNumberFormat="1" applyBorder="1" applyAlignment="1">
      <alignment horizontal="center" vertical="center" wrapText="1"/>
    </xf>
    <xf numFmtId="0" fontId="6" fillId="0" borderId="1" xfId="50" applyBorder="1" applyAlignment="1">
      <alignment horizontal="center" vertical="center"/>
    </xf>
    <xf numFmtId="0" fontId="4" fillId="0" borderId="1" xfId="50" applyNumberFormat="1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" xfId="49" applyNumberFormat="1" applyFont="1" applyBorder="1" applyAlignment="1">
      <alignment horizontal="center" vertical="center"/>
    </xf>
    <xf numFmtId="0" fontId="6" fillId="0" borderId="1" xfId="49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9</xdr:col>
      <xdr:colOff>1271587</xdr:colOff>
      <xdr:row>66</xdr:row>
      <xdr:rowOff>309562</xdr:rowOff>
    </xdr:from>
    <xdr:ext cx="65" cy="172227"/>
    <xdr:sp>
      <xdr:nvSpPr>
        <xdr:cNvPr id="2" name="文本框 1"/>
        <xdr:cNvSpPr txBox="1"/>
      </xdr:nvSpPr>
      <xdr:spPr>
        <a:xfrm>
          <a:off x="8910320" y="13081000"/>
          <a:ext cx="0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2"/>
  <sheetViews>
    <sheetView tabSelected="1" workbookViewId="0">
      <selection activeCell="J29" sqref="J29"/>
    </sheetView>
  </sheetViews>
  <sheetFormatPr defaultColWidth="9" defaultRowHeight="15.75"/>
  <cols>
    <col min="1" max="2" width="10.5833333333333" style="3" customWidth="1"/>
    <col min="3" max="3" width="10.5833333333333" style="92" customWidth="1"/>
    <col min="4" max="5" width="10.5833333333333" style="3" customWidth="1"/>
    <col min="6" max="7" width="10.5833333333333" style="93" customWidth="1"/>
    <col min="8" max="8" width="10.5833333333333" style="94" customWidth="1"/>
    <col min="9" max="9" width="15.5833333333333" style="95" customWidth="1"/>
    <col min="10" max="11" width="30.5833333333333" style="3" customWidth="1"/>
  </cols>
  <sheetData>
    <row r="1" ht="18.75" spans="1:1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8.5" spans="1:11">
      <c r="A2" s="7" t="s">
        <v>1</v>
      </c>
      <c r="B2" s="8" t="s">
        <v>2</v>
      </c>
      <c r="C2" s="81" t="s">
        <v>3</v>
      </c>
      <c r="D2" s="8" t="s">
        <v>4</v>
      </c>
      <c r="E2" s="8" t="s">
        <v>5</v>
      </c>
      <c r="F2" s="10" t="s">
        <v>6</v>
      </c>
      <c r="G2" s="8" t="s">
        <v>7</v>
      </c>
      <c r="H2" s="12" t="s">
        <v>8</v>
      </c>
      <c r="I2" s="12" t="s">
        <v>9</v>
      </c>
      <c r="J2" s="30" t="s">
        <v>10</v>
      </c>
      <c r="K2" s="31" t="s">
        <v>11</v>
      </c>
    </row>
    <row r="3" ht="15" customHeight="1" spans="1:11">
      <c r="A3" s="13" t="s">
        <v>12</v>
      </c>
      <c r="B3" s="13">
        <v>1</v>
      </c>
      <c r="C3" s="82">
        <v>20323083</v>
      </c>
      <c r="D3" s="96" t="s">
        <v>13</v>
      </c>
      <c r="E3" s="97">
        <v>3</v>
      </c>
      <c r="F3" s="50">
        <v>9.57</v>
      </c>
      <c r="G3" s="98">
        <v>1</v>
      </c>
      <c r="H3" s="28">
        <v>4.393</v>
      </c>
      <c r="I3" s="18">
        <v>5.35</v>
      </c>
      <c r="J3" s="13">
        <v>29</v>
      </c>
      <c r="K3" s="19" t="s">
        <v>14</v>
      </c>
    </row>
    <row r="4" ht="15" customHeight="1" spans="1:11">
      <c r="A4" s="13" t="s">
        <v>12</v>
      </c>
      <c r="B4" s="13">
        <v>2</v>
      </c>
      <c r="C4" s="82">
        <v>20335033</v>
      </c>
      <c r="D4" s="96" t="s">
        <v>15</v>
      </c>
      <c r="E4" s="97">
        <v>8</v>
      </c>
      <c r="F4" s="50">
        <v>8.26</v>
      </c>
      <c r="G4" s="98">
        <v>2</v>
      </c>
      <c r="H4" s="28">
        <v>4.3048</v>
      </c>
      <c r="I4" s="18">
        <v>5.1308</v>
      </c>
      <c r="J4" s="13">
        <v>30</v>
      </c>
      <c r="K4" s="19" t="s">
        <v>14</v>
      </c>
    </row>
    <row r="5" ht="15" customHeight="1" spans="1:11">
      <c r="A5" s="13" t="s">
        <v>16</v>
      </c>
      <c r="B5" s="13">
        <v>3</v>
      </c>
      <c r="C5" s="99">
        <v>22310023</v>
      </c>
      <c r="D5" s="100" t="s">
        <v>17</v>
      </c>
      <c r="E5" s="97">
        <v>11</v>
      </c>
      <c r="F5" s="50">
        <v>5.81</v>
      </c>
      <c r="G5" s="98">
        <v>3</v>
      </c>
      <c r="H5" s="73">
        <v>4.2222</v>
      </c>
      <c r="I5" s="73">
        <v>4.8032</v>
      </c>
      <c r="J5" s="35">
        <v>92</v>
      </c>
      <c r="K5" s="13" t="s">
        <v>14</v>
      </c>
    </row>
    <row r="6" ht="15" customHeight="1" spans="1:11">
      <c r="A6" s="13" t="s">
        <v>16</v>
      </c>
      <c r="B6" s="13">
        <v>4</v>
      </c>
      <c r="C6" s="101">
        <v>21315102</v>
      </c>
      <c r="D6" s="102" t="s">
        <v>18</v>
      </c>
      <c r="E6" s="97">
        <v>2</v>
      </c>
      <c r="F6" s="50">
        <v>3.869</v>
      </c>
      <c r="G6" s="98">
        <v>4</v>
      </c>
      <c r="H6" s="73">
        <v>4.4015</v>
      </c>
      <c r="I6" s="73">
        <v>4.7884</v>
      </c>
      <c r="J6" s="35">
        <v>5</v>
      </c>
      <c r="K6" s="13" t="s">
        <v>14</v>
      </c>
    </row>
    <row r="7" ht="15" customHeight="1" spans="1:11">
      <c r="A7" s="13" t="s">
        <v>16</v>
      </c>
      <c r="B7" s="13">
        <v>5</v>
      </c>
      <c r="C7" s="82">
        <v>22310022</v>
      </c>
      <c r="D7" s="13" t="s">
        <v>19</v>
      </c>
      <c r="E7" s="97">
        <v>1</v>
      </c>
      <c r="F7" s="50">
        <v>3.1</v>
      </c>
      <c r="G7" s="98">
        <v>5</v>
      </c>
      <c r="H7" s="73">
        <v>4.4515</v>
      </c>
      <c r="I7" s="73">
        <v>4.7615</v>
      </c>
      <c r="J7" s="35">
        <v>10.5</v>
      </c>
      <c r="K7" s="13" t="s">
        <v>14</v>
      </c>
    </row>
    <row r="8" ht="15" customHeight="1" spans="1:11">
      <c r="A8" s="13" t="s">
        <v>16</v>
      </c>
      <c r="B8" s="13">
        <v>6</v>
      </c>
      <c r="C8" s="82">
        <v>22310027</v>
      </c>
      <c r="D8" s="13" t="s">
        <v>20</v>
      </c>
      <c r="E8" s="97">
        <v>6</v>
      </c>
      <c r="F8" s="50">
        <v>3.83</v>
      </c>
      <c r="G8" s="98">
        <v>6</v>
      </c>
      <c r="H8" s="73">
        <v>4.3444</v>
      </c>
      <c r="I8" s="73">
        <v>4.7274</v>
      </c>
      <c r="J8" s="35">
        <v>144</v>
      </c>
      <c r="K8" s="13" t="s">
        <v>14</v>
      </c>
    </row>
    <row r="9" ht="15" customHeight="1" spans="1:11">
      <c r="A9" s="13" t="s">
        <v>16</v>
      </c>
      <c r="B9" s="13">
        <v>7</v>
      </c>
      <c r="C9" s="103">
        <v>22310020</v>
      </c>
      <c r="D9" s="32" t="s">
        <v>21</v>
      </c>
      <c r="E9" s="97">
        <v>29</v>
      </c>
      <c r="F9" s="50">
        <v>7.186</v>
      </c>
      <c r="G9" s="98">
        <v>7</v>
      </c>
      <c r="H9" s="73">
        <v>3.9912</v>
      </c>
      <c r="I9" s="73">
        <v>4.7098</v>
      </c>
      <c r="J9" s="35">
        <v>222.5</v>
      </c>
      <c r="K9" s="13" t="s">
        <v>14</v>
      </c>
    </row>
    <row r="10" ht="15" customHeight="1" spans="1:11">
      <c r="A10" s="13" t="s">
        <v>12</v>
      </c>
      <c r="B10" s="13">
        <v>8</v>
      </c>
      <c r="C10" s="82">
        <v>22310030</v>
      </c>
      <c r="D10" s="13" t="s">
        <v>22</v>
      </c>
      <c r="E10" s="97">
        <v>21</v>
      </c>
      <c r="F10" s="50">
        <v>5.93</v>
      </c>
      <c r="G10" s="98">
        <v>8</v>
      </c>
      <c r="H10" s="73">
        <v>4.0917</v>
      </c>
      <c r="I10" s="18">
        <v>4.6847</v>
      </c>
      <c r="J10" s="67">
        <v>305</v>
      </c>
      <c r="K10" s="19" t="s">
        <v>14</v>
      </c>
    </row>
    <row r="11" ht="15" customHeight="1" spans="1:11">
      <c r="A11" s="13" t="s">
        <v>16</v>
      </c>
      <c r="B11" s="13">
        <v>9</v>
      </c>
      <c r="C11" s="101">
        <v>21303222</v>
      </c>
      <c r="D11" s="102" t="s">
        <v>23</v>
      </c>
      <c r="E11" s="97">
        <v>7</v>
      </c>
      <c r="F11" s="50">
        <v>3.233</v>
      </c>
      <c r="G11" s="98">
        <v>9</v>
      </c>
      <c r="H11" s="73">
        <v>4.3375</v>
      </c>
      <c r="I11" s="73">
        <v>4.6608</v>
      </c>
      <c r="J11" s="35">
        <v>25</v>
      </c>
      <c r="K11" s="13" t="s">
        <v>14</v>
      </c>
    </row>
    <row r="12" ht="15" customHeight="1" spans="1:11">
      <c r="A12" s="13" t="s">
        <v>12</v>
      </c>
      <c r="B12" s="13">
        <v>10</v>
      </c>
      <c r="C12" s="82" t="s">
        <v>24</v>
      </c>
      <c r="D12" s="13" t="s">
        <v>25</v>
      </c>
      <c r="E12" s="97">
        <v>4</v>
      </c>
      <c r="F12" s="50">
        <v>2.777</v>
      </c>
      <c r="G12" s="98">
        <v>10</v>
      </c>
      <c r="H12" s="73">
        <v>4.3583</v>
      </c>
      <c r="I12" s="18">
        <v>4.636</v>
      </c>
      <c r="J12" s="67">
        <v>16</v>
      </c>
      <c r="K12" s="19" t="s">
        <v>14</v>
      </c>
    </row>
    <row r="13" ht="15" customHeight="1" spans="1:11">
      <c r="A13" s="13" t="s">
        <v>12</v>
      </c>
      <c r="B13" s="13">
        <v>11</v>
      </c>
      <c r="C13" s="82" t="s">
        <v>26</v>
      </c>
      <c r="D13" s="13" t="s">
        <v>27</v>
      </c>
      <c r="E13" s="97">
        <v>5</v>
      </c>
      <c r="F13" s="50">
        <v>2.66</v>
      </c>
      <c r="G13" s="98">
        <v>11</v>
      </c>
      <c r="H13" s="73">
        <v>4.3486</v>
      </c>
      <c r="I13" s="18">
        <v>4.6146</v>
      </c>
      <c r="J13" s="32">
        <v>10</v>
      </c>
      <c r="K13" s="19" t="s">
        <v>14</v>
      </c>
    </row>
    <row r="14" ht="15" customHeight="1" spans="1:11">
      <c r="A14" s="13" t="s">
        <v>12</v>
      </c>
      <c r="B14" s="13">
        <v>12</v>
      </c>
      <c r="C14" s="82" t="s">
        <v>28</v>
      </c>
      <c r="D14" s="13" t="s">
        <v>29</v>
      </c>
      <c r="E14" s="97">
        <v>16</v>
      </c>
      <c r="F14" s="50">
        <v>4.6</v>
      </c>
      <c r="G14" s="98">
        <v>12</v>
      </c>
      <c r="H14" s="28">
        <v>4.1353</v>
      </c>
      <c r="I14" s="18">
        <v>4.5953</v>
      </c>
      <c r="J14" s="32">
        <v>9</v>
      </c>
      <c r="K14" s="19" t="s">
        <v>14</v>
      </c>
    </row>
    <row r="15" ht="15" customHeight="1" spans="1:11">
      <c r="A15" s="13" t="s">
        <v>16</v>
      </c>
      <c r="B15" s="13">
        <v>13</v>
      </c>
      <c r="C15" s="104">
        <v>22310019</v>
      </c>
      <c r="D15" s="105" t="s">
        <v>30</v>
      </c>
      <c r="E15" s="97">
        <v>13</v>
      </c>
      <c r="F15" s="50">
        <v>3.79</v>
      </c>
      <c r="G15" s="98">
        <v>13</v>
      </c>
      <c r="H15" s="73">
        <v>4.2059</v>
      </c>
      <c r="I15" s="73">
        <v>4.5849</v>
      </c>
      <c r="J15" s="35">
        <v>122</v>
      </c>
      <c r="K15" s="13" t="s">
        <v>14</v>
      </c>
    </row>
    <row r="16" ht="15" customHeight="1" spans="1:11">
      <c r="A16" s="13" t="s">
        <v>16</v>
      </c>
      <c r="B16" s="13">
        <v>14</v>
      </c>
      <c r="C16" s="104">
        <v>22310018</v>
      </c>
      <c r="D16" s="106" t="s">
        <v>31</v>
      </c>
      <c r="E16" s="97">
        <v>17</v>
      </c>
      <c r="F16" s="50">
        <v>4.25</v>
      </c>
      <c r="G16" s="98">
        <v>14</v>
      </c>
      <c r="H16" s="73">
        <v>4.1188</v>
      </c>
      <c r="I16" s="73">
        <v>4.5438</v>
      </c>
      <c r="J16" s="35">
        <v>130</v>
      </c>
      <c r="K16" s="13" t="s">
        <v>14</v>
      </c>
    </row>
    <row r="17" ht="15" customHeight="1" spans="1:11">
      <c r="A17" s="13" t="s">
        <v>12</v>
      </c>
      <c r="B17" s="13">
        <v>15</v>
      </c>
      <c r="C17" s="82" t="s">
        <v>32</v>
      </c>
      <c r="D17" s="13" t="s">
        <v>33</v>
      </c>
      <c r="E17" s="97">
        <v>9</v>
      </c>
      <c r="F17" s="50">
        <v>2.06</v>
      </c>
      <c r="G17" s="98">
        <v>15</v>
      </c>
      <c r="H17" s="18">
        <v>4.2722</v>
      </c>
      <c r="I17" s="18">
        <v>4.4782</v>
      </c>
      <c r="J17" s="19">
        <v>83.83</v>
      </c>
      <c r="K17" s="19" t="s">
        <v>14</v>
      </c>
    </row>
    <row r="18" ht="15" customHeight="1" spans="1:11">
      <c r="A18" s="13" t="s">
        <v>16</v>
      </c>
      <c r="B18" s="13">
        <v>16</v>
      </c>
      <c r="C18" s="82">
        <v>22310002</v>
      </c>
      <c r="D18" s="13" t="s">
        <v>34</v>
      </c>
      <c r="E18" s="97">
        <v>10</v>
      </c>
      <c r="F18" s="50">
        <v>2.2</v>
      </c>
      <c r="G18" s="98">
        <v>16</v>
      </c>
      <c r="H18" s="73">
        <v>4.2531</v>
      </c>
      <c r="I18" s="73">
        <v>4.4731</v>
      </c>
      <c r="J18" s="35">
        <v>2</v>
      </c>
      <c r="K18" s="13" t="s">
        <v>14</v>
      </c>
    </row>
    <row r="19" ht="15" customHeight="1" spans="1:11">
      <c r="A19" s="13" t="s">
        <v>16</v>
      </c>
      <c r="B19" s="13">
        <v>17</v>
      </c>
      <c r="C19" s="103">
        <v>21312368</v>
      </c>
      <c r="D19" s="32" t="s">
        <v>35</v>
      </c>
      <c r="E19" s="97">
        <v>23</v>
      </c>
      <c r="F19" s="50">
        <v>3.817</v>
      </c>
      <c r="G19" s="98">
        <v>17</v>
      </c>
      <c r="H19" s="73">
        <v>4.0625</v>
      </c>
      <c r="I19" s="73">
        <v>4.4442</v>
      </c>
      <c r="J19" s="35">
        <v>20</v>
      </c>
      <c r="K19" s="13" t="s">
        <v>14</v>
      </c>
    </row>
    <row r="20" ht="15" customHeight="1" spans="1:11">
      <c r="A20" s="13" t="s">
        <v>12</v>
      </c>
      <c r="B20" s="13">
        <v>18</v>
      </c>
      <c r="C20" s="82" t="s">
        <v>36</v>
      </c>
      <c r="D20" s="13" t="s">
        <v>37</v>
      </c>
      <c r="E20" s="97">
        <v>30</v>
      </c>
      <c r="F20" s="50">
        <v>4.6</v>
      </c>
      <c r="G20" s="98">
        <v>18</v>
      </c>
      <c r="H20" s="28">
        <v>3.9824</v>
      </c>
      <c r="I20" s="18">
        <v>4.4424</v>
      </c>
      <c r="J20" s="32">
        <v>82</v>
      </c>
      <c r="K20" s="19" t="s">
        <v>14</v>
      </c>
    </row>
    <row r="21" ht="15" customHeight="1" spans="1:11">
      <c r="A21" s="13" t="s">
        <v>16</v>
      </c>
      <c r="B21" s="13">
        <v>19</v>
      </c>
      <c r="C21" s="103">
        <v>22310007</v>
      </c>
      <c r="D21" s="32" t="s">
        <v>38</v>
      </c>
      <c r="E21" s="97">
        <v>12</v>
      </c>
      <c r="F21" s="50">
        <v>2.3</v>
      </c>
      <c r="G21" s="98">
        <v>19</v>
      </c>
      <c r="H21" s="73">
        <v>4.21</v>
      </c>
      <c r="I21" s="73">
        <v>4.44</v>
      </c>
      <c r="J21" s="35">
        <v>5</v>
      </c>
      <c r="K21" s="13" t="s">
        <v>14</v>
      </c>
    </row>
    <row r="22" ht="15" customHeight="1" spans="1:11">
      <c r="A22" s="13" t="s">
        <v>12</v>
      </c>
      <c r="B22" s="13">
        <v>20</v>
      </c>
      <c r="C22" s="82" t="s">
        <v>39</v>
      </c>
      <c r="D22" s="13" t="s">
        <v>40</v>
      </c>
      <c r="E22" s="97">
        <v>14</v>
      </c>
      <c r="F22" s="50">
        <v>2.41</v>
      </c>
      <c r="G22" s="98">
        <v>20</v>
      </c>
      <c r="H22" s="28">
        <v>4.194</v>
      </c>
      <c r="I22" s="18">
        <v>4.435</v>
      </c>
      <c r="J22" s="32">
        <v>1</v>
      </c>
      <c r="K22" s="19" t="s">
        <v>14</v>
      </c>
    </row>
    <row r="23" ht="15" customHeight="1" spans="1:11">
      <c r="A23" s="13" t="s">
        <v>16</v>
      </c>
      <c r="B23" s="13">
        <v>21</v>
      </c>
      <c r="C23" s="103">
        <v>21309298</v>
      </c>
      <c r="D23" s="13" t="s">
        <v>41</v>
      </c>
      <c r="E23" s="97">
        <v>20</v>
      </c>
      <c r="F23" s="50">
        <v>3.247</v>
      </c>
      <c r="G23" s="98">
        <v>21</v>
      </c>
      <c r="H23" s="73">
        <v>4.1088</v>
      </c>
      <c r="I23" s="73">
        <v>4.4335</v>
      </c>
      <c r="J23" s="35">
        <v>56</v>
      </c>
      <c r="K23" s="13" t="s">
        <v>14</v>
      </c>
    </row>
    <row r="24" ht="15" customHeight="1" spans="1:11">
      <c r="A24" s="13" t="s">
        <v>12</v>
      </c>
      <c r="B24" s="13">
        <v>22</v>
      </c>
      <c r="C24" s="82" t="s">
        <v>42</v>
      </c>
      <c r="D24" s="13" t="s">
        <v>43</v>
      </c>
      <c r="E24" s="97">
        <v>18</v>
      </c>
      <c r="F24" s="50">
        <v>3.1</v>
      </c>
      <c r="G24" s="98">
        <v>22</v>
      </c>
      <c r="H24" s="34">
        <v>4.1172</v>
      </c>
      <c r="I24" s="34">
        <v>4.4272</v>
      </c>
      <c r="J24" s="67">
        <v>101.5</v>
      </c>
      <c r="K24" s="19" t="s">
        <v>14</v>
      </c>
    </row>
    <row r="25" ht="15" customHeight="1" spans="1:11">
      <c r="A25" s="13" t="s">
        <v>12</v>
      </c>
      <c r="B25" s="13">
        <v>23</v>
      </c>
      <c r="C25" s="82" t="s">
        <v>44</v>
      </c>
      <c r="D25" s="13" t="s">
        <v>45</v>
      </c>
      <c r="E25" s="97">
        <v>31</v>
      </c>
      <c r="F25" s="50">
        <v>3.9</v>
      </c>
      <c r="G25" s="98">
        <v>23</v>
      </c>
      <c r="H25" s="28">
        <v>3.972</v>
      </c>
      <c r="I25" s="18">
        <v>4.362</v>
      </c>
      <c r="J25" s="32">
        <v>70</v>
      </c>
      <c r="K25" s="19" t="s">
        <v>14</v>
      </c>
    </row>
    <row r="26" ht="15" customHeight="1" spans="1:11">
      <c r="A26" s="13" t="s">
        <v>12</v>
      </c>
      <c r="B26" s="13">
        <v>24</v>
      </c>
      <c r="C26" s="82" t="s">
        <v>46</v>
      </c>
      <c r="D26" s="13" t="s">
        <v>47</v>
      </c>
      <c r="E26" s="97">
        <v>15</v>
      </c>
      <c r="F26" s="50">
        <v>1.8</v>
      </c>
      <c r="G26" s="98">
        <v>24</v>
      </c>
      <c r="H26" s="28">
        <v>4.138</v>
      </c>
      <c r="I26" s="18">
        <v>4.318</v>
      </c>
      <c r="J26" s="32">
        <v>4</v>
      </c>
      <c r="K26" s="19" t="s">
        <v>14</v>
      </c>
    </row>
    <row r="27" ht="15" customHeight="1" spans="1:11">
      <c r="A27" s="13" t="s">
        <v>12</v>
      </c>
      <c r="B27" s="13">
        <v>25</v>
      </c>
      <c r="C27" s="82">
        <v>21309217</v>
      </c>
      <c r="D27" s="96" t="s">
        <v>48</v>
      </c>
      <c r="E27" s="97">
        <v>27</v>
      </c>
      <c r="F27" s="50">
        <v>2.96</v>
      </c>
      <c r="G27" s="98">
        <v>25</v>
      </c>
      <c r="H27" s="28">
        <v>4.013</v>
      </c>
      <c r="I27" s="18">
        <v>4.309</v>
      </c>
      <c r="J27" s="13">
        <v>51.25</v>
      </c>
      <c r="K27" s="19" t="s">
        <v>14</v>
      </c>
    </row>
    <row r="28" ht="15" customHeight="1" spans="1:11">
      <c r="A28" s="13" t="s">
        <v>12</v>
      </c>
      <c r="B28" s="13">
        <v>26</v>
      </c>
      <c r="C28" s="82" t="s">
        <v>49</v>
      </c>
      <c r="D28" s="13" t="s">
        <v>50</v>
      </c>
      <c r="E28" s="97">
        <v>19</v>
      </c>
      <c r="F28" s="50">
        <v>1.9</v>
      </c>
      <c r="G28" s="98">
        <v>26</v>
      </c>
      <c r="H28" s="28">
        <v>4.1143</v>
      </c>
      <c r="I28" s="18">
        <v>4.3043</v>
      </c>
      <c r="J28" s="32">
        <v>4</v>
      </c>
      <c r="K28" s="19" t="s">
        <v>14</v>
      </c>
    </row>
    <row r="29" ht="15" customHeight="1" spans="1:11">
      <c r="A29" s="13" t="s">
        <v>12</v>
      </c>
      <c r="B29" s="13">
        <v>27</v>
      </c>
      <c r="C29" s="82">
        <v>20358004</v>
      </c>
      <c r="D29" s="96" t="s">
        <v>51</v>
      </c>
      <c r="E29" s="97">
        <v>25</v>
      </c>
      <c r="F29" s="50">
        <v>2.5</v>
      </c>
      <c r="G29" s="98">
        <v>27</v>
      </c>
      <c r="H29" s="28">
        <v>4.028</v>
      </c>
      <c r="I29" s="18">
        <v>4.278</v>
      </c>
      <c r="J29" s="13">
        <v>5.5</v>
      </c>
      <c r="K29" s="19" t="s">
        <v>14</v>
      </c>
    </row>
    <row r="30" ht="15" customHeight="1" spans="1:11">
      <c r="A30" s="13" t="s">
        <v>12</v>
      </c>
      <c r="B30" s="13">
        <v>28</v>
      </c>
      <c r="C30" s="82" t="s">
        <v>52</v>
      </c>
      <c r="D30" s="13" t="s">
        <v>53</v>
      </c>
      <c r="E30" s="97">
        <v>28</v>
      </c>
      <c r="F30" s="50">
        <v>2.73</v>
      </c>
      <c r="G30" s="98">
        <v>28</v>
      </c>
      <c r="H30" s="28">
        <v>3.9926</v>
      </c>
      <c r="I30" s="18">
        <v>4.2656</v>
      </c>
      <c r="J30" s="32">
        <v>181</v>
      </c>
      <c r="K30" s="19" t="s">
        <v>14</v>
      </c>
    </row>
    <row r="31" ht="15" customHeight="1" spans="1:11">
      <c r="A31" s="13" t="s">
        <v>16</v>
      </c>
      <c r="B31" s="13">
        <v>29</v>
      </c>
      <c r="C31" s="82">
        <v>22310012</v>
      </c>
      <c r="D31" s="13" t="s">
        <v>54</v>
      </c>
      <c r="E31" s="97">
        <v>32</v>
      </c>
      <c r="F31" s="50">
        <v>3.05</v>
      </c>
      <c r="G31" s="98">
        <v>29</v>
      </c>
      <c r="H31" s="73">
        <v>3.9588</v>
      </c>
      <c r="I31" s="73">
        <v>4.2638</v>
      </c>
      <c r="J31" s="35">
        <v>21.5</v>
      </c>
      <c r="K31" s="13" t="s">
        <v>14</v>
      </c>
    </row>
    <row r="32" ht="15" customHeight="1" spans="1:11">
      <c r="A32" s="13" t="s">
        <v>16</v>
      </c>
      <c r="B32" s="13">
        <v>30</v>
      </c>
      <c r="C32" s="103">
        <v>22310001</v>
      </c>
      <c r="D32" s="67" t="s">
        <v>55</v>
      </c>
      <c r="E32" s="97">
        <v>22</v>
      </c>
      <c r="F32" s="50">
        <v>1.65</v>
      </c>
      <c r="G32" s="98">
        <v>30</v>
      </c>
      <c r="H32" s="73">
        <v>4.088</v>
      </c>
      <c r="I32" s="73">
        <v>4.253</v>
      </c>
      <c r="J32" s="35">
        <v>75</v>
      </c>
      <c r="K32" s="13" t="s">
        <v>14</v>
      </c>
    </row>
    <row r="33" ht="15" customHeight="1" spans="1:11">
      <c r="A33" s="13" t="s">
        <v>16</v>
      </c>
      <c r="B33" s="13">
        <v>31</v>
      </c>
      <c r="C33" s="104">
        <v>22310005</v>
      </c>
      <c r="D33" s="106" t="s">
        <v>56</v>
      </c>
      <c r="E33" s="97">
        <v>24</v>
      </c>
      <c r="F33" s="50">
        <v>2</v>
      </c>
      <c r="G33" s="98">
        <v>31</v>
      </c>
      <c r="H33" s="73">
        <v>4.05</v>
      </c>
      <c r="I33" s="73">
        <v>4.25</v>
      </c>
      <c r="J33" s="35">
        <v>2</v>
      </c>
      <c r="K33" s="13" t="s">
        <v>14</v>
      </c>
    </row>
    <row r="34" ht="15" customHeight="1" spans="1:11">
      <c r="A34" s="13" t="s">
        <v>12</v>
      </c>
      <c r="B34" s="13">
        <v>32</v>
      </c>
      <c r="C34" s="82" t="s">
        <v>57</v>
      </c>
      <c r="D34" s="32" t="s">
        <v>58</v>
      </c>
      <c r="E34" s="97">
        <v>26</v>
      </c>
      <c r="F34" s="50">
        <v>2.13</v>
      </c>
      <c r="G34" s="98">
        <v>32</v>
      </c>
      <c r="H34" s="28">
        <v>4.0235</v>
      </c>
      <c r="I34" s="18">
        <v>4.2365</v>
      </c>
      <c r="J34" s="32">
        <v>141</v>
      </c>
      <c r="K34" s="19" t="s">
        <v>14</v>
      </c>
    </row>
    <row r="35" ht="15" customHeight="1" spans="1:11">
      <c r="A35" s="13" t="s">
        <v>16</v>
      </c>
      <c r="B35" s="13">
        <v>33</v>
      </c>
      <c r="C35" s="82">
        <v>22310026</v>
      </c>
      <c r="D35" s="13" t="s">
        <v>59</v>
      </c>
      <c r="E35" s="97">
        <v>33</v>
      </c>
      <c r="F35" s="50">
        <v>2.15</v>
      </c>
      <c r="G35" s="98">
        <v>33</v>
      </c>
      <c r="H35" s="73">
        <v>3.9083</v>
      </c>
      <c r="I35" s="73">
        <v>4.1233</v>
      </c>
      <c r="J35" s="35">
        <v>45.8</v>
      </c>
      <c r="K35" s="13" t="s">
        <v>14</v>
      </c>
    </row>
    <row r="36" ht="15" customHeight="1" spans="1:11">
      <c r="A36" s="13" t="s">
        <v>16</v>
      </c>
      <c r="B36" s="13">
        <v>34</v>
      </c>
      <c r="C36" s="103">
        <v>22310017</v>
      </c>
      <c r="D36" s="67" t="s">
        <v>60</v>
      </c>
      <c r="E36" s="97">
        <v>34</v>
      </c>
      <c r="F36" s="50">
        <v>1.65</v>
      </c>
      <c r="G36" s="98">
        <v>34</v>
      </c>
      <c r="H36" s="73">
        <v>3.85</v>
      </c>
      <c r="I36" s="73">
        <v>4.015</v>
      </c>
      <c r="J36" s="35">
        <v>15.75</v>
      </c>
      <c r="K36" s="13" t="s">
        <v>14</v>
      </c>
    </row>
    <row r="37" ht="15" customHeight="1" spans="1:11">
      <c r="A37" s="13" t="s">
        <v>12</v>
      </c>
      <c r="B37" s="13">
        <v>35</v>
      </c>
      <c r="C37" s="82" t="s">
        <v>61</v>
      </c>
      <c r="D37" s="13" t="s">
        <v>62</v>
      </c>
      <c r="E37" s="97">
        <v>35</v>
      </c>
      <c r="F37" s="50">
        <v>1.96</v>
      </c>
      <c r="G37" s="98">
        <v>35</v>
      </c>
      <c r="H37" s="73">
        <v>3.78</v>
      </c>
      <c r="I37" s="18">
        <v>3.976</v>
      </c>
      <c r="J37" s="67">
        <v>35.13</v>
      </c>
      <c r="K37" s="19" t="s">
        <v>14</v>
      </c>
    </row>
    <row r="38" ht="15" customHeight="1" spans="1:11">
      <c r="A38" s="13" t="s">
        <v>12</v>
      </c>
      <c r="B38" s="13">
        <v>36</v>
      </c>
      <c r="C38" s="82" t="s">
        <v>63</v>
      </c>
      <c r="D38" s="32"/>
      <c r="E38" s="97">
        <v>36</v>
      </c>
      <c r="F38" s="50">
        <v>2.2</v>
      </c>
      <c r="G38" s="98">
        <v>36</v>
      </c>
      <c r="H38" s="28">
        <v>3.4197</v>
      </c>
      <c r="I38" s="18">
        <v>3.6397</v>
      </c>
      <c r="J38" s="32">
        <v>8</v>
      </c>
      <c r="K38" s="19" t="s">
        <v>14</v>
      </c>
    </row>
    <row r="39" ht="15" customHeight="1" spans="1:1">
      <c r="A39" s="93"/>
    </row>
    <row r="40" s="65" customFormat="1" ht="15" customHeight="1" spans="1:11">
      <c r="A40" s="13" t="s">
        <v>12</v>
      </c>
      <c r="B40" s="67">
        <v>37</v>
      </c>
      <c r="C40" s="82">
        <v>21315006</v>
      </c>
      <c r="D40" s="96"/>
      <c r="E40" s="96">
        <v>37</v>
      </c>
      <c r="F40" s="16">
        <v>1.66</v>
      </c>
      <c r="G40" s="13">
        <v>37</v>
      </c>
      <c r="H40" s="28">
        <v>4.1529</v>
      </c>
      <c r="I40" s="18">
        <f>SUM(H40+F40/10)</f>
        <v>4.3189</v>
      </c>
      <c r="J40" s="13">
        <v>14.02</v>
      </c>
      <c r="K40" s="19" t="s">
        <v>64</v>
      </c>
    </row>
    <row r="41" s="65" customFormat="1" ht="15" customHeight="1" spans="1:11">
      <c r="A41" s="13" t="s">
        <v>16</v>
      </c>
      <c r="B41" s="67">
        <v>38</v>
      </c>
      <c r="C41" s="103">
        <v>22310010</v>
      </c>
      <c r="D41" s="67"/>
      <c r="E41" s="67">
        <v>38</v>
      </c>
      <c r="F41" s="35">
        <v>1.6</v>
      </c>
      <c r="G41" s="67">
        <v>38</v>
      </c>
      <c r="H41" s="73">
        <v>4.1206</v>
      </c>
      <c r="I41" s="73">
        <f>H41+0.1*F41</f>
        <v>4.2806</v>
      </c>
      <c r="J41" s="35">
        <v>0</v>
      </c>
      <c r="K41" s="13" t="s">
        <v>65</v>
      </c>
    </row>
    <row r="42" s="65" customFormat="1" ht="15" customHeight="1" spans="1:11">
      <c r="A42" s="13" t="s">
        <v>12</v>
      </c>
      <c r="B42" s="67">
        <v>39</v>
      </c>
      <c r="C42" s="82">
        <v>21315021</v>
      </c>
      <c r="D42" s="19"/>
      <c r="E42" s="96">
        <v>39</v>
      </c>
      <c r="F42" s="16">
        <v>1.6</v>
      </c>
      <c r="G42" s="13">
        <v>39</v>
      </c>
      <c r="H42" s="28">
        <v>4.1</v>
      </c>
      <c r="I42" s="18">
        <f>SUM(H42+F42/10)</f>
        <v>4.26</v>
      </c>
      <c r="J42" s="13">
        <v>0</v>
      </c>
      <c r="K42" s="19" t="s">
        <v>66</v>
      </c>
    </row>
    <row r="43" s="65" customFormat="1" ht="15" customHeight="1" spans="1:11">
      <c r="A43" s="13" t="s">
        <v>16</v>
      </c>
      <c r="B43" s="67">
        <v>40</v>
      </c>
      <c r="C43" s="103">
        <v>22310004</v>
      </c>
      <c r="D43" s="67"/>
      <c r="E43" s="67">
        <v>40</v>
      </c>
      <c r="F43" s="35">
        <v>1.6</v>
      </c>
      <c r="G43" s="67">
        <v>40</v>
      </c>
      <c r="H43" s="73">
        <v>4.089</v>
      </c>
      <c r="I43" s="73">
        <f>H43+0.1*F43</f>
        <v>4.249</v>
      </c>
      <c r="J43" s="35">
        <v>0</v>
      </c>
      <c r="K43" s="13" t="s">
        <v>65</v>
      </c>
    </row>
    <row r="44" s="65" customFormat="1" ht="15" customHeight="1" spans="1:11">
      <c r="A44" s="13" t="s">
        <v>16</v>
      </c>
      <c r="B44" s="67">
        <v>41</v>
      </c>
      <c r="C44" s="103">
        <v>22310024</v>
      </c>
      <c r="D44" s="67"/>
      <c r="E44" s="96">
        <v>41</v>
      </c>
      <c r="F44" s="35">
        <v>1.66</v>
      </c>
      <c r="G44" s="13">
        <v>41</v>
      </c>
      <c r="H44" s="73">
        <v>4.045</v>
      </c>
      <c r="I44" s="73">
        <f>H44+0.1*F44</f>
        <v>4.211</v>
      </c>
      <c r="J44" s="35">
        <v>0</v>
      </c>
      <c r="K44" s="13" t="s">
        <v>65</v>
      </c>
    </row>
    <row r="45" s="65" customFormat="1" ht="15" customHeight="1" spans="1:11">
      <c r="A45" s="13" t="s">
        <v>16</v>
      </c>
      <c r="B45" s="67">
        <v>42</v>
      </c>
      <c r="C45" s="103">
        <v>21315239</v>
      </c>
      <c r="D45" s="67"/>
      <c r="E45" s="67">
        <v>42</v>
      </c>
      <c r="F45" s="35">
        <v>1.6</v>
      </c>
      <c r="G45" s="67">
        <v>42</v>
      </c>
      <c r="H45" s="73">
        <v>4.024</v>
      </c>
      <c r="I45" s="73">
        <f>H45+0.1*F45</f>
        <v>4.184</v>
      </c>
      <c r="J45" s="35">
        <v>0</v>
      </c>
      <c r="K45" s="13" t="s">
        <v>65</v>
      </c>
    </row>
    <row r="46" s="65" customFormat="1" ht="15" customHeight="1" spans="1:11">
      <c r="A46" s="13" t="s">
        <v>16</v>
      </c>
      <c r="B46" s="67">
        <v>43</v>
      </c>
      <c r="C46" s="103">
        <v>22310014</v>
      </c>
      <c r="D46" s="67"/>
      <c r="E46" s="96">
        <v>43</v>
      </c>
      <c r="F46" s="35">
        <v>1.6</v>
      </c>
      <c r="G46" s="13">
        <v>43</v>
      </c>
      <c r="H46" s="73">
        <v>4.022</v>
      </c>
      <c r="I46" s="73">
        <f>H46+0.1*F46</f>
        <v>4.182</v>
      </c>
      <c r="J46" s="35">
        <v>0</v>
      </c>
      <c r="K46" s="13" t="s">
        <v>65</v>
      </c>
    </row>
    <row r="47" s="65" customFormat="1" ht="15" customHeight="1" spans="1:11">
      <c r="A47" s="13" t="s">
        <v>12</v>
      </c>
      <c r="B47" s="67">
        <v>44</v>
      </c>
      <c r="C47" s="82" t="s">
        <v>67</v>
      </c>
      <c r="D47" s="13"/>
      <c r="E47" s="67">
        <v>46</v>
      </c>
      <c r="F47" s="16">
        <v>2.1</v>
      </c>
      <c r="G47" s="67">
        <v>44</v>
      </c>
      <c r="H47" s="28">
        <v>3.9639</v>
      </c>
      <c r="I47" s="18">
        <f>SUM(H47+F47/10)</f>
        <v>4.1739</v>
      </c>
      <c r="J47" s="32">
        <v>0</v>
      </c>
      <c r="K47" s="19" t="s">
        <v>68</v>
      </c>
    </row>
    <row r="48" s="65" customFormat="1" ht="15" customHeight="1" spans="1:11">
      <c r="A48" s="13" t="s">
        <v>12</v>
      </c>
      <c r="B48" s="67">
        <v>45</v>
      </c>
      <c r="C48" s="82" t="s">
        <v>69</v>
      </c>
      <c r="D48" s="13"/>
      <c r="E48" s="67">
        <v>48</v>
      </c>
      <c r="F48" s="16">
        <v>2.46</v>
      </c>
      <c r="G48" s="13">
        <v>45</v>
      </c>
      <c r="H48" s="28">
        <v>3.9235</v>
      </c>
      <c r="I48" s="18">
        <f>SUM(H48+F48/10)</f>
        <v>4.1695</v>
      </c>
      <c r="J48" s="32">
        <v>2.5</v>
      </c>
      <c r="K48" s="19" t="s">
        <v>64</v>
      </c>
    </row>
    <row r="49" s="65" customFormat="1" ht="15" customHeight="1" spans="1:11">
      <c r="A49" s="13" t="s">
        <v>16</v>
      </c>
      <c r="B49" s="67">
        <v>46</v>
      </c>
      <c r="C49" s="103">
        <v>22310011</v>
      </c>
      <c r="D49" s="67"/>
      <c r="E49" s="67">
        <v>44</v>
      </c>
      <c r="F49" s="35">
        <v>1.6</v>
      </c>
      <c r="G49" s="67">
        <v>46</v>
      </c>
      <c r="H49" s="73">
        <v>4</v>
      </c>
      <c r="I49" s="73">
        <f>H49+0.1*F49</f>
        <v>4.16</v>
      </c>
      <c r="J49" s="35">
        <v>0</v>
      </c>
      <c r="K49" s="13" t="s">
        <v>65</v>
      </c>
    </row>
    <row r="50" s="65" customFormat="1" ht="15" customHeight="1" spans="1:11">
      <c r="A50" s="13" t="s">
        <v>12</v>
      </c>
      <c r="B50" s="67">
        <v>47</v>
      </c>
      <c r="C50" s="82" t="s">
        <v>70</v>
      </c>
      <c r="D50" s="13"/>
      <c r="E50" s="96">
        <v>45</v>
      </c>
      <c r="F50" s="16">
        <v>1.76</v>
      </c>
      <c r="G50" s="13">
        <v>47</v>
      </c>
      <c r="H50" s="28">
        <v>3.9806</v>
      </c>
      <c r="I50" s="18">
        <f>SUM(H50+F50/10)</f>
        <v>4.1566</v>
      </c>
      <c r="J50" s="32">
        <v>4</v>
      </c>
      <c r="K50" s="19" t="s">
        <v>64</v>
      </c>
    </row>
    <row r="51" s="65" customFormat="1" ht="15" customHeight="1" spans="1:11">
      <c r="A51" s="13" t="s">
        <v>12</v>
      </c>
      <c r="B51" s="67">
        <v>48</v>
      </c>
      <c r="C51" s="82" t="s">
        <v>71</v>
      </c>
      <c r="D51" s="13"/>
      <c r="E51" s="96">
        <v>47</v>
      </c>
      <c r="F51" s="16">
        <v>1.6</v>
      </c>
      <c r="G51" s="67">
        <v>48</v>
      </c>
      <c r="H51" s="28">
        <v>3.9403</v>
      </c>
      <c r="I51" s="18">
        <f>SUM(H51+F51/10)</f>
        <v>4.1003</v>
      </c>
      <c r="J51" s="32">
        <v>168.5</v>
      </c>
      <c r="K51" s="19" t="s">
        <v>64</v>
      </c>
    </row>
    <row r="52" s="65" customFormat="1" ht="15" customHeight="1" spans="1:11">
      <c r="A52" s="13" t="s">
        <v>16</v>
      </c>
      <c r="B52" s="67">
        <v>49</v>
      </c>
      <c r="C52" s="103">
        <v>22310013</v>
      </c>
      <c r="D52" s="67"/>
      <c r="E52" s="96">
        <v>49</v>
      </c>
      <c r="F52" s="35">
        <v>1.6</v>
      </c>
      <c r="G52" s="13">
        <v>49</v>
      </c>
      <c r="H52" s="73">
        <v>3.917</v>
      </c>
      <c r="I52" s="73">
        <f>H52+0.1*F52</f>
        <v>4.077</v>
      </c>
      <c r="J52" s="35">
        <v>0</v>
      </c>
      <c r="K52" s="13" t="s">
        <v>65</v>
      </c>
    </row>
    <row r="53" s="65" customFormat="1" ht="15" customHeight="1" spans="1:11">
      <c r="A53" s="13" t="s">
        <v>16</v>
      </c>
      <c r="B53" s="67">
        <v>50</v>
      </c>
      <c r="C53" s="103">
        <v>21310459</v>
      </c>
      <c r="D53" s="67"/>
      <c r="E53" s="67">
        <v>50</v>
      </c>
      <c r="F53" s="35">
        <v>1.6</v>
      </c>
      <c r="G53" s="67">
        <v>50</v>
      </c>
      <c r="H53" s="73">
        <v>3.9094</v>
      </c>
      <c r="I53" s="73">
        <f>H53+0.1*F53</f>
        <v>4.0694</v>
      </c>
      <c r="J53" s="35">
        <v>0</v>
      </c>
      <c r="K53" s="13" t="s">
        <v>65</v>
      </c>
    </row>
    <row r="54" s="65" customFormat="1" ht="15" customHeight="1" spans="1:11">
      <c r="A54" s="13" t="s">
        <v>12</v>
      </c>
      <c r="B54" s="67">
        <v>51</v>
      </c>
      <c r="C54" s="82" t="s">
        <v>72</v>
      </c>
      <c r="D54" s="32"/>
      <c r="E54" s="96">
        <v>51</v>
      </c>
      <c r="F54" s="16">
        <v>1.6</v>
      </c>
      <c r="G54" s="13">
        <v>51</v>
      </c>
      <c r="H54" s="28">
        <v>3.9</v>
      </c>
      <c r="I54" s="18">
        <f>SUM(H54+F54/10)</f>
        <v>4.06</v>
      </c>
      <c r="J54" s="32">
        <v>63</v>
      </c>
      <c r="K54" s="19" t="s">
        <v>64</v>
      </c>
    </row>
    <row r="55" s="65" customFormat="1" ht="15" customHeight="1" spans="1:11">
      <c r="A55" s="13" t="s">
        <v>16</v>
      </c>
      <c r="B55" s="67">
        <v>52</v>
      </c>
      <c r="C55" s="103">
        <v>22310009</v>
      </c>
      <c r="D55" s="67"/>
      <c r="E55" s="67">
        <v>52</v>
      </c>
      <c r="F55" s="35">
        <v>1.6</v>
      </c>
      <c r="G55" s="67">
        <v>52</v>
      </c>
      <c r="H55" s="73">
        <v>3.8925</v>
      </c>
      <c r="I55" s="73">
        <f>H55+0.1*F55</f>
        <v>4.0525</v>
      </c>
      <c r="J55" s="35">
        <v>0</v>
      </c>
      <c r="K55" s="13" t="s">
        <v>65</v>
      </c>
    </row>
    <row r="56" s="65" customFormat="1" ht="15" customHeight="1" spans="1:11">
      <c r="A56" s="13" t="s">
        <v>16</v>
      </c>
      <c r="B56" s="67">
        <v>53</v>
      </c>
      <c r="C56" s="103">
        <v>22310015</v>
      </c>
      <c r="D56" s="67"/>
      <c r="E56" s="96">
        <v>53</v>
      </c>
      <c r="F56" s="35">
        <v>1.6</v>
      </c>
      <c r="G56" s="13">
        <v>53</v>
      </c>
      <c r="H56" s="73">
        <v>3.8868</v>
      </c>
      <c r="I56" s="73">
        <f>H56+0.1*F56</f>
        <v>4.0468</v>
      </c>
      <c r="J56" s="35">
        <v>252</v>
      </c>
      <c r="K56" s="13" t="s">
        <v>65</v>
      </c>
    </row>
    <row r="57" s="65" customFormat="1" ht="15" customHeight="1" spans="1:11">
      <c r="A57" s="13" t="s">
        <v>12</v>
      </c>
      <c r="B57" s="67">
        <v>54</v>
      </c>
      <c r="C57" s="82">
        <v>22310046</v>
      </c>
      <c r="D57" s="13"/>
      <c r="E57" s="67">
        <v>54</v>
      </c>
      <c r="F57" s="16">
        <v>1.66</v>
      </c>
      <c r="G57" s="67">
        <v>54</v>
      </c>
      <c r="H57" s="28">
        <v>3.8583</v>
      </c>
      <c r="I57" s="18">
        <f>SUM(H57+F57/10)</f>
        <v>4.0243</v>
      </c>
      <c r="J57" s="13">
        <v>0</v>
      </c>
      <c r="K57" s="19" t="s">
        <v>64</v>
      </c>
    </row>
    <row r="58" s="65" customFormat="1" ht="15" customHeight="1" spans="1:11">
      <c r="A58" s="13" t="s">
        <v>12</v>
      </c>
      <c r="B58" s="67">
        <v>55</v>
      </c>
      <c r="C58" s="82">
        <v>21311182</v>
      </c>
      <c r="D58" s="96"/>
      <c r="E58" s="96">
        <v>55</v>
      </c>
      <c r="F58" s="16">
        <v>1.6</v>
      </c>
      <c r="G58" s="13">
        <v>55</v>
      </c>
      <c r="H58" s="28">
        <v>3.8528</v>
      </c>
      <c r="I58" s="18">
        <f>SUM(H58+F58/10)</f>
        <v>4.0128</v>
      </c>
      <c r="J58" s="13">
        <v>0</v>
      </c>
      <c r="K58" s="19" t="s">
        <v>66</v>
      </c>
    </row>
    <row r="59" s="65" customFormat="1" ht="15" customHeight="1" spans="1:11">
      <c r="A59" s="13" t="s">
        <v>16</v>
      </c>
      <c r="B59" s="67">
        <v>56</v>
      </c>
      <c r="C59" s="103">
        <v>20325031</v>
      </c>
      <c r="D59" s="67"/>
      <c r="E59" s="67">
        <v>56</v>
      </c>
      <c r="F59" s="35">
        <v>1.6</v>
      </c>
      <c r="G59" s="67">
        <v>56</v>
      </c>
      <c r="H59" s="73">
        <v>3.842</v>
      </c>
      <c r="I59" s="73">
        <f>H59+0.1*F59</f>
        <v>4.002</v>
      </c>
      <c r="J59" s="35">
        <v>0</v>
      </c>
      <c r="K59" s="13" t="s">
        <v>65</v>
      </c>
    </row>
    <row r="60" s="65" customFormat="1" ht="15" customHeight="1" spans="1:11">
      <c r="A60" s="13" t="s">
        <v>16</v>
      </c>
      <c r="B60" s="67">
        <v>57</v>
      </c>
      <c r="C60" s="103">
        <v>22310008</v>
      </c>
      <c r="D60" s="67"/>
      <c r="E60" s="96">
        <v>57</v>
      </c>
      <c r="F60" s="35">
        <v>1.66</v>
      </c>
      <c r="G60" s="13">
        <v>57</v>
      </c>
      <c r="H60" s="73">
        <v>3.8118</v>
      </c>
      <c r="I60" s="73">
        <f>H60+0.1*F60</f>
        <v>3.9778</v>
      </c>
      <c r="J60" s="35">
        <v>0</v>
      </c>
      <c r="K60" s="13" t="s">
        <v>65</v>
      </c>
    </row>
    <row r="61" s="65" customFormat="1" ht="15" customHeight="1" spans="1:11">
      <c r="A61" s="13" t="s">
        <v>16</v>
      </c>
      <c r="B61" s="67">
        <v>58</v>
      </c>
      <c r="C61" s="103">
        <v>22310028</v>
      </c>
      <c r="D61" s="67"/>
      <c r="E61" s="67">
        <v>58</v>
      </c>
      <c r="F61" s="35">
        <v>1.6</v>
      </c>
      <c r="G61" s="67">
        <v>58</v>
      </c>
      <c r="H61" s="73">
        <v>3.724</v>
      </c>
      <c r="I61" s="73">
        <f>H61+0.1*F61</f>
        <v>3.884</v>
      </c>
      <c r="J61" s="35">
        <v>0</v>
      </c>
      <c r="K61" s="13" t="s">
        <v>65</v>
      </c>
    </row>
    <row r="62" s="65" customFormat="1" ht="15" customHeight="1" spans="1:11">
      <c r="A62" s="13" t="s">
        <v>12</v>
      </c>
      <c r="B62" s="67">
        <v>59</v>
      </c>
      <c r="C62" s="82" t="s">
        <v>73</v>
      </c>
      <c r="D62" s="13"/>
      <c r="E62" s="96">
        <v>59</v>
      </c>
      <c r="F62" s="35">
        <v>1.6</v>
      </c>
      <c r="G62" s="13">
        <v>59</v>
      </c>
      <c r="H62" s="73">
        <v>3.714</v>
      </c>
      <c r="I62" s="18">
        <f>SUM(H62+F62/10)</f>
        <v>3.874</v>
      </c>
      <c r="J62" s="67">
        <v>23</v>
      </c>
      <c r="K62" s="19" t="s">
        <v>64</v>
      </c>
    </row>
    <row r="63" s="65" customFormat="1" ht="15" customHeight="1" spans="1:11">
      <c r="A63" s="13" t="s">
        <v>16</v>
      </c>
      <c r="B63" s="67">
        <v>60</v>
      </c>
      <c r="C63" s="103">
        <v>22310003</v>
      </c>
      <c r="D63" s="67"/>
      <c r="E63" s="67">
        <v>60</v>
      </c>
      <c r="F63" s="35">
        <v>1.66</v>
      </c>
      <c r="G63" s="67">
        <v>60</v>
      </c>
      <c r="H63" s="73">
        <v>3.698</v>
      </c>
      <c r="I63" s="73">
        <f>H63+0.1*F63</f>
        <v>3.864</v>
      </c>
      <c r="J63" s="35">
        <v>0</v>
      </c>
      <c r="K63" s="13" t="s">
        <v>65</v>
      </c>
    </row>
    <row r="64" s="65" customFormat="1" ht="15" customHeight="1" spans="1:11">
      <c r="A64" s="13" t="s">
        <v>16</v>
      </c>
      <c r="B64" s="67">
        <v>61</v>
      </c>
      <c r="C64" s="103">
        <v>22310021</v>
      </c>
      <c r="D64" s="67"/>
      <c r="E64" s="96">
        <v>61</v>
      </c>
      <c r="F64" s="35">
        <v>1.6</v>
      </c>
      <c r="G64" s="13">
        <v>61</v>
      </c>
      <c r="H64" s="73">
        <v>3.6794</v>
      </c>
      <c r="I64" s="73">
        <f>H64+0.1*F64</f>
        <v>3.8394</v>
      </c>
      <c r="J64" s="35">
        <v>6</v>
      </c>
      <c r="K64" s="13" t="s">
        <v>65</v>
      </c>
    </row>
    <row r="65" s="65" customFormat="1" ht="15" customHeight="1" spans="1:11">
      <c r="A65" s="13" t="s">
        <v>12</v>
      </c>
      <c r="B65" s="67">
        <v>62</v>
      </c>
      <c r="C65" s="82" t="s">
        <v>74</v>
      </c>
      <c r="D65" s="13"/>
      <c r="E65" s="67">
        <v>62</v>
      </c>
      <c r="F65" s="16">
        <v>1.66</v>
      </c>
      <c r="G65" s="67">
        <v>62</v>
      </c>
      <c r="H65" s="28">
        <v>3.5917</v>
      </c>
      <c r="I65" s="18">
        <f>SUM(H65+F65/10)</f>
        <v>3.7577</v>
      </c>
      <c r="J65" s="32">
        <v>0</v>
      </c>
      <c r="K65" s="19" t="s">
        <v>64</v>
      </c>
    </row>
    <row r="66" s="65" customFormat="1" ht="15" customHeight="1" spans="1:11">
      <c r="A66" s="13" t="s">
        <v>16</v>
      </c>
      <c r="B66" s="67">
        <v>63</v>
      </c>
      <c r="C66" s="103">
        <v>21309170</v>
      </c>
      <c r="D66" s="67"/>
      <c r="E66" s="96">
        <v>63</v>
      </c>
      <c r="F66" s="35">
        <v>1.6</v>
      </c>
      <c r="G66" s="13">
        <v>63</v>
      </c>
      <c r="H66" s="73">
        <v>3.572</v>
      </c>
      <c r="I66" s="73">
        <f>H66+0.1*F66</f>
        <v>3.732</v>
      </c>
      <c r="J66" s="35">
        <v>0</v>
      </c>
      <c r="K66" s="13" t="s">
        <v>65</v>
      </c>
    </row>
    <row r="67" s="65" customFormat="1" ht="15" customHeight="1" spans="1:11">
      <c r="A67" s="13" t="s">
        <v>16</v>
      </c>
      <c r="B67" s="67">
        <v>64</v>
      </c>
      <c r="C67" s="103">
        <v>22310006</v>
      </c>
      <c r="D67" s="67"/>
      <c r="E67" s="67">
        <v>64</v>
      </c>
      <c r="F67" s="35">
        <v>1.6</v>
      </c>
      <c r="G67" s="67">
        <v>64</v>
      </c>
      <c r="H67" s="73">
        <v>3.561</v>
      </c>
      <c r="I67" s="73">
        <f>H67+0.1*F67</f>
        <v>3.721</v>
      </c>
      <c r="J67" s="35">
        <v>0</v>
      </c>
      <c r="K67" s="13" t="s">
        <v>65</v>
      </c>
    </row>
    <row r="68" s="65" customFormat="1" ht="15" customHeight="1" spans="1:11">
      <c r="A68" s="13" t="s">
        <v>12</v>
      </c>
      <c r="B68" s="67">
        <v>65</v>
      </c>
      <c r="C68" s="82" t="s">
        <v>75</v>
      </c>
      <c r="D68" s="32"/>
      <c r="E68" s="67">
        <v>66</v>
      </c>
      <c r="F68" s="16">
        <v>1.8</v>
      </c>
      <c r="G68" s="13">
        <v>65</v>
      </c>
      <c r="H68" s="28">
        <v>3.4757</v>
      </c>
      <c r="I68" s="18">
        <f>SUM(H68+F68/10)</f>
        <v>3.6557</v>
      </c>
      <c r="J68" s="32">
        <v>27</v>
      </c>
      <c r="K68" s="19" t="s">
        <v>64</v>
      </c>
    </row>
    <row r="69" s="65" customFormat="1" ht="15" customHeight="1" spans="1:11">
      <c r="A69" s="13" t="s">
        <v>12</v>
      </c>
      <c r="B69" s="67">
        <v>66</v>
      </c>
      <c r="C69" s="82" t="s">
        <v>76</v>
      </c>
      <c r="D69" s="32"/>
      <c r="E69" s="96">
        <v>65</v>
      </c>
      <c r="F69" s="16">
        <v>1.66</v>
      </c>
      <c r="G69" s="67">
        <v>66</v>
      </c>
      <c r="H69" s="28">
        <v>3.4875</v>
      </c>
      <c r="I69" s="18">
        <f>SUM(H69+F69/10)</f>
        <v>3.6535</v>
      </c>
      <c r="J69" s="32">
        <v>0</v>
      </c>
      <c r="K69" s="19" t="s">
        <v>64</v>
      </c>
    </row>
    <row r="70" s="65" customFormat="1" ht="15" customHeight="1" spans="1:11">
      <c r="A70" s="13" t="s">
        <v>16</v>
      </c>
      <c r="B70" s="67">
        <v>67</v>
      </c>
      <c r="C70" s="103">
        <v>22310016</v>
      </c>
      <c r="D70" s="67"/>
      <c r="E70" s="96">
        <v>67</v>
      </c>
      <c r="F70" s="35">
        <v>1.6</v>
      </c>
      <c r="G70" s="13">
        <v>67</v>
      </c>
      <c r="H70" s="73">
        <v>3.229</v>
      </c>
      <c r="I70" s="73">
        <f>H70+0.1*F70</f>
        <v>3.389</v>
      </c>
      <c r="J70" s="35">
        <v>0</v>
      </c>
      <c r="K70" s="13" t="s">
        <v>65</v>
      </c>
    </row>
    <row r="71" s="65" customFormat="1" ht="15" customHeight="1" spans="1:11">
      <c r="A71" s="13" t="s">
        <v>16</v>
      </c>
      <c r="B71" s="67">
        <v>68</v>
      </c>
      <c r="C71" s="103">
        <v>21302235</v>
      </c>
      <c r="D71" s="67"/>
      <c r="E71" s="67">
        <v>68</v>
      </c>
      <c r="F71" s="35">
        <v>1.6</v>
      </c>
      <c r="G71" s="67">
        <v>68</v>
      </c>
      <c r="H71" s="73">
        <v>3.183</v>
      </c>
      <c r="I71" s="73">
        <f>H71+0.1*F71</f>
        <v>3.343</v>
      </c>
      <c r="J71" s="35">
        <v>0</v>
      </c>
      <c r="K71" s="13" t="s">
        <v>65</v>
      </c>
    </row>
    <row r="72" s="65" customFormat="1" ht="15" customHeight="1" spans="1:11">
      <c r="A72" s="13" t="s">
        <v>12</v>
      </c>
      <c r="B72" s="67">
        <v>69</v>
      </c>
      <c r="C72" s="82">
        <v>21302212</v>
      </c>
      <c r="D72" s="19"/>
      <c r="E72" s="96">
        <v>69</v>
      </c>
      <c r="F72" s="16">
        <v>1.6</v>
      </c>
      <c r="G72" s="13">
        <v>69</v>
      </c>
      <c r="H72" s="28">
        <v>2.99</v>
      </c>
      <c r="I72" s="18">
        <f>SUM(H72+F72/10)</f>
        <v>3.15</v>
      </c>
      <c r="J72" s="13">
        <v>0</v>
      </c>
      <c r="K72" s="19" t="s">
        <v>64</v>
      </c>
    </row>
  </sheetData>
  <sortState ref="A40:K72">
    <sortCondition ref="I40:I72" descending="1"/>
  </sortState>
  <mergeCells count="1">
    <mergeCell ref="A1:K1"/>
  </mergeCells>
  <conditionalFormatting sqref="C3:D38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3"/>
  <sheetViews>
    <sheetView zoomScale="91" zoomScaleNormal="91" workbookViewId="0">
      <selection activeCell="D82" sqref="D82"/>
    </sheetView>
  </sheetViews>
  <sheetFormatPr defaultColWidth="9" defaultRowHeight="14.25"/>
  <cols>
    <col min="1" max="7" width="10.5833333333333" style="77" customWidth="1"/>
    <col min="8" max="8" width="10.5833333333333" style="78" customWidth="1"/>
    <col min="9" max="9" width="15.5833333333333" style="78" customWidth="1"/>
    <col min="10" max="11" width="30.5833333333333" style="77" customWidth="1"/>
  </cols>
  <sheetData>
    <row r="1" ht="18.75" spans="1:11">
      <c r="A1" s="79" t="s">
        <v>77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ht="28.5" spans="1:11">
      <c r="A2" s="80" t="s">
        <v>1</v>
      </c>
      <c r="B2" s="81" t="s">
        <v>2</v>
      </c>
      <c r="C2" s="81" t="s">
        <v>3</v>
      </c>
      <c r="D2" s="81" t="s">
        <v>4</v>
      </c>
      <c r="E2" s="81" t="s">
        <v>5</v>
      </c>
      <c r="F2" s="81" t="s">
        <v>6</v>
      </c>
      <c r="G2" s="81" t="s">
        <v>7</v>
      </c>
      <c r="H2" s="10" t="s">
        <v>8</v>
      </c>
      <c r="I2" s="10" t="s">
        <v>9</v>
      </c>
      <c r="J2" s="90" t="s">
        <v>10</v>
      </c>
      <c r="K2" s="90" t="s">
        <v>11</v>
      </c>
    </row>
    <row r="3" spans="1:11">
      <c r="A3" s="82" t="s">
        <v>78</v>
      </c>
      <c r="B3" s="83">
        <v>1</v>
      </c>
      <c r="C3" s="83">
        <v>22310099</v>
      </c>
      <c r="D3" s="84" t="s">
        <v>79</v>
      </c>
      <c r="E3" s="85">
        <v>3</v>
      </c>
      <c r="F3" s="84">
        <v>12.23</v>
      </c>
      <c r="G3" s="84">
        <v>1</v>
      </c>
      <c r="H3" s="35">
        <v>4.46</v>
      </c>
      <c r="I3" s="35">
        <f>F3/10+H3</f>
        <v>5.683</v>
      </c>
      <c r="J3" s="84" t="s">
        <v>80</v>
      </c>
      <c r="K3" s="82" t="s">
        <v>14</v>
      </c>
    </row>
    <row r="4" ht="15" customHeight="1" spans="1:11">
      <c r="A4" s="82" t="s">
        <v>81</v>
      </c>
      <c r="B4" s="82">
        <v>2</v>
      </c>
      <c r="C4" s="85" t="s">
        <v>82</v>
      </c>
      <c r="D4" s="85" t="s">
        <v>83</v>
      </c>
      <c r="E4" s="85">
        <v>1</v>
      </c>
      <c r="F4" s="82">
        <v>3.654</v>
      </c>
      <c r="G4" s="82">
        <v>2</v>
      </c>
      <c r="H4" s="16">
        <v>4.625</v>
      </c>
      <c r="I4" s="35">
        <f>H4+F4/10</f>
        <v>4.9904</v>
      </c>
      <c r="J4" s="91" t="s">
        <v>84</v>
      </c>
      <c r="K4" s="84" t="s">
        <v>14</v>
      </c>
    </row>
    <row r="5" ht="15" customHeight="1" spans="1:11">
      <c r="A5" s="82" t="s">
        <v>78</v>
      </c>
      <c r="B5" s="83">
        <v>3</v>
      </c>
      <c r="C5" s="83">
        <v>22310103</v>
      </c>
      <c r="D5" s="84" t="s">
        <v>85</v>
      </c>
      <c r="E5" s="84">
        <v>2</v>
      </c>
      <c r="F5" s="84">
        <v>4.87</v>
      </c>
      <c r="G5" s="84">
        <v>3</v>
      </c>
      <c r="H5" s="35">
        <v>4.4719</v>
      </c>
      <c r="I5" s="35">
        <f>F5/10+H5</f>
        <v>4.9589</v>
      </c>
      <c r="J5" s="84" t="s">
        <v>86</v>
      </c>
      <c r="K5" s="82" t="s">
        <v>14</v>
      </c>
    </row>
    <row r="6" spans="1:11">
      <c r="A6" s="82" t="s">
        <v>81</v>
      </c>
      <c r="B6" s="82">
        <v>4</v>
      </c>
      <c r="C6" s="85" t="s">
        <v>87</v>
      </c>
      <c r="D6" s="85" t="s">
        <v>88</v>
      </c>
      <c r="E6" s="84">
        <v>4</v>
      </c>
      <c r="F6" s="82">
        <v>3.94</v>
      </c>
      <c r="G6" s="82">
        <v>4</v>
      </c>
      <c r="H6" s="16">
        <v>4.4589</v>
      </c>
      <c r="I6" s="35">
        <f>H6+F6/10</f>
        <v>4.8529</v>
      </c>
      <c r="J6" s="91" t="s">
        <v>89</v>
      </c>
      <c r="K6" s="84" t="s">
        <v>14</v>
      </c>
    </row>
    <row r="7" spans="1:11">
      <c r="A7" s="82" t="s">
        <v>81</v>
      </c>
      <c r="B7" s="83">
        <v>5</v>
      </c>
      <c r="C7" s="85" t="s">
        <v>90</v>
      </c>
      <c r="D7" s="85" t="s">
        <v>91</v>
      </c>
      <c r="E7" s="85">
        <v>15</v>
      </c>
      <c r="F7" s="84">
        <v>5.1</v>
      </c>
      <c r="G7" s="84">
        <v>5</v>
      </c>
      <c r="H7" s="35">
        <v>4.1735</v>
      </c>
      <c r="I7" s="35">
        <f>H7+F7/10</f>
        <v>4.6835</v>
      </c>
      <c r="J7" s="91" t="s">
        <v>92</v>
      </c>
      <c r="K7" s="84" t="s">
        <v>14</v>
      </c>
    </row>
    <row r="8" ht="15" customHeight="1" spans="1:11">
      <c r="A8" s="82" t="s">
        <v>81</v>
      </c>
      <c r="B8" s="82">
        <v>6</v>
      </c>
      <c r="C8" s="85" t="s">
        <v>93</v>
      </c>
      <c r="D8" s="85" t="s">
        <v>94</v>
      </c>
      <c r="E8" s="85">
        <v>9</v>
      </c>
      <c r="F8" s="82">
        <v>2.614</v>
      </c>
      <c r="G8" s="82">
        <v>6</v>
      </c>
      <c r="H8" s="16">
        <v>4.3267</v>
      </c>
      <c r="I8" s="35">
        <f>H8+F8/10</f>
        <v>4.5881</v>
      </c>
      <c r="J8" s="91" t="s">
        <v>95</v>
      </c>
      <c r="K8" s="84" t="s">
        <v>14</v>
      </c>
    </row>
    <row r="9" ht="15" customHeight="1" spans="1:11">
      <c r="A9" s="82" t="s">
        <v>78</v>
      </c>
      <c r="B9" s="83">
        <v>7</v>
      </c>
      <c r="C9" s="83">
        <v>22310116</v>
      </c>
      <c r="D9" s="84" t="s">
        <v>96</v>
      </c>
      <c r="E9" s="84">
        <v>6</v>
      </c>
      <c r="F9" s="84">
        <v>1.48</v>
      </c>
      <c r="G9" s="84">
        <v>7</v>
      </c>
      <c r="H9" s="35">
        <v>4.4042</v>
      </c>
      <c r="I9" s="35">
        <f>F9/10+H9</f>
        <v>4.5522</v>
      </c>
      <c r="J9" s="84" t="s">
        <v>97</v>
      </c>
      <c r="K9" s="82" t="s">
        <v>14</v>
      </c>
    </row>
    <row r="10" spans="1:11">
      <c r="A10" s="82" t="s">
        <v>81</v>
      </c>
      <c r="B10" s="82">
        <v>8</v>
      </c>
      <c r="C10" s="85" t="s">
        <v>98</v>
      </c>
      <c r="D10" s="85" t="s">
        <v>99</v>
      </c>
      <c r="E10" s="84">
        <v>12</v>
      </c>
      <c r="F10" s="82">
        <v>3.033</v>
      </c>
      <c r="G10" s="82">
        <v>8</v>
      </c>
      <c r="H10" s="16">
        <v>4.2474</v>
      </c>
      <c r="I10" s="35">
        <f>H10+F10/10</f>
        <v>4.5507</v>
      </c>
      <c r="J10" s="91" t="s">
        <v>100</v>
      </c>
      <c r="K10" s="84" t="s">
        <v>14</v>
      </c>
    </row>
    <row r="11" ht="15" customHeight="1" spans="1:11">
      <c r="A11" s="82" t="s">
        <v>78</v>
      </c>
      <c r="B11" s="83">
        <v>9</v>
      </c>
      <c r="C11" s="83">
        <v>22310091</v>
      </c>
      <c r="D11" s="84" t="s">
        <v>101</v>
      </c>
      <c r="E11" s="84">
        <v>10</v>
      </c>
      <c r="F11" s="84">
        <v>2.26</v>
      </c>
      <c r="G11" s="84">
        <v>9</v>
      </c>
      <c r="H11" s="35">
        <v>4.2972</v>
      </c>
      <c r="I11" s="35">
        <f>F11/10+H11</f>
        <v>4.5232</v>
      </c>
      <c r="J11" s="84" t="s">
        <v>102</v>
      </c>
      <c r="K11" s="82" t="s">
        <v>14</v>
      </c>
    </row>
    <row r="12" ht="15" customHeight="1" spans="1:11">
      <c r="A12" s="82" t="s">
        <v>81</v>
      </c>
      <c r="B12" s="82">
        <v>10</v>
      </c>
      <c r="C12" s="85" t="s">
        <v>103</v>
      </c>
      <c r="D12" s="85" t="s">
        <v>104</v>
      </c>
      <c r="E12" s="85">
        <v>11</v>
      </c>
      <c r="F12" s="82">
        <v>2</v>
      </c>
      <c r="G12" s="82">
        <v>10</v>
      </c>
      <c r="H12" s="16">
        <v>4.2706</v>
      </c>
      <c r="I12" s="35">
        <f t="shared" ref="I12:I17" si="0">H12+F12/10</f>
        <v>4.4706</v>
      </c>
      <c r="J12" s="91" t="s">
        <v>105</v>
      </c>
      <c r="K12" s="84" t="s">
        <v>14</v>
      </c>
    </row>
    <row r="13" spans="1:11">
      <c r="A13" s="82" t="s">
        <v>81</v>
      </c>
      <c r="B13" s="83">
        <v>11</v>
      </c>
      <c r="C13" s="85" t="s">
        <v>106</v>
      </c>
      <c r="D13" s="85" t="s">
        <v>107</v>
      </c>
      <c r="E13" s="85">
        <v>5</v>
      </c>
      <c r="F13" s="82">
        <v>0.3</v>
      </c>
      <c r="G13" s="84">
        <v>11</v>
      </c>
      <c r="H13" s="16">
        <v>4.44</v>
      </c>
      <c r="I13" s="35">
        <f t="shared" si="0"/>
        <v>4.47</v>
      </c>
      <c r="J13" s="91" t="s">
        <v>108</v>
      </c>
      <c r="K13" s="84" t="s">
        <v>14</v>
      </c>
    </row>
    <row r="14" spans="1:11">
      <c r="A14" s="82" t="s">
        <v>81</v>
      </c>
      <c r="B14" s="82">
        <v>12</v>
      </c>
      <c r="C14" s="85" t="s">
        <v>109</v>
      </c>
      <c r="D14" s="85" t="s">
        <v>110</v>
      </c>
      <c r="E14" s="84">
        <v>8</v>
      </c>
      <c r="F14" s="82">
        <v>0.5</v>
      </c>
      <c r="G14" s="82">
        <v>12</v>
      </c>
      <c r="H14" s="16">
        <v>4.3563</v>
      </c>
      <c r="I14" s="35">
        <f t="shared" si="0"/>
        <v>4.4063</v>
      </c>
      <c r="J14" s="91" t="s">
        <v>111</v>
      </c>
      <c r="K14" s="84" t="s">
        <v>14</v>
      </c>
    </row>
    <row r="15" spans="1:11">
      <c r="A15" s="82" t="s">
        <v>81</v>
      </c>
      <c r="B15" s="83">
        <v>13</v>
      </c>
      <c r="C15" s="85" t="s">
        <v>112</v>
      </c>
      <c r="D15" s="85" t="s">
        <v>113</v>
      </c>
      <c r="E15" s="85">
        <v>13</v>
      </c>
      <c r="F15" s="84">
        <v>1.577</v>
      </c>
      <c r="G15" s="84">
        <v>13</v>
      </c>
      <c r="H15" s="35">
        <v>4.2235</v>
      </c>
      <c r="I15" s="35">
        <f t="shared" si="0"/>
        <v>4.3812</v>
      </c>
      <c r="J15" s="91" t="s">
        <v>114</v>
      </c>
      <c r="K15" s="84" t="s">
        <v>14</v>
      </c>
    </row>
    <row r="16" spans="1:11">
      <c r="A16" s="82" t="s">
        <v>81</v>
      </c>
      <c r="B16" s="82">
        <v>14</v>
      </c>
      <c r="C16" s="85" t="s">
        <v>115</v>
      </c>
      <c r="D16" s="85" t="s">
        <v>116</v>
      </c>
      <c r="E16" s="85">
        <v>7</v>
      </c>
      <c r="F16" s="82">
        <v>0</v>
      </c>
      <c r="G16" s="82">
        <v>14</v>
      </c>
      <c r="H16" s="16">
        <v>4.3694</v>
      </c>
      <c r="I16" s="35">
        <f t="shared" si="0"/>
        <v>4.3694</v>
      </c>
      <c r="J16" s="91" t="s">
        <v>92</v>
      </c>
      <c r="K16" s="84" t="s">
        <v>14</v>
      </c>
    </row>
    <row r="17" spans="1:11">
      <c r="A17" s="82" t="s">
        <v>81</v>
      </c>
      <c r="B17" s="83">
        <v>15</v>
      </c>
      <c r="C17" s="85" t="s">
        <v>117</v>
      </c>
      <c r="D17" s="85" t="s">
        <v>118</v>
      </c>
      <c r="E17" s="85">
        <v>19</v>
      </c>
      <c r="F17" s="82">
        <v>2.333</v>
      </c>
      <c r="G17" s="84">
        <v>15</v>
      </c>
      <c r="H17" s="16">
        <v>4.111</v>
      </c>
      <c r="I17" s="35">
        <f t="shared" si="0"/>
        <v>4.3443</v>
      </c>
      <c r="J17" s="91" t="s">
        <v>119</v>
      </c>
      <c r="K17" s="84" t="s">
        <v>14</v>
      </c>
    </row>
    <row r="18" ht="15" customHeight="1" spans="1:11">
      <c r="A18" s="82" t="s">
        <v>78</v>
      </c>
      <c r="B18" s="82">
        <v>16</v>
      </c>
      <c r="C18" s="82">
        <v>22310087</v>
      </c>
      <c r="D18" s="82" t="s">
        <v>120</v>
      </c>
      <c r="E18" s="84">
        <v>18</v>
      </c>
      <c r="F18" s="82">
        <v>1.62</v>
      </c>
      <c r="G18" s="82">
        <v>16</v>
      </c>
      <c r="H18" s="16">
        <v>4.1265</v>
      </c>
      <c r="I18" s="35">
        <f>F18/10+H18</f>
        <v>4.2885</v>
      </c>
      <c r="J18" s="82" t="s">
        <v>121</v>
      </c>
      <c r="K18" s="82" t="s">
        <v>14</v>
      </c>
    </row>
    <row r="19" ht="15" customHeight="1" spans="1:11">
      <c r="A19" s="82" t="s">
        <v>78</v>
      </c>
      <c r="B19" s="83">
        <v>17</v>
      </c>
      <c r="C19" s="82">
        <v>22310089</v>
      </c>
      <c r="D19" s="82" t="s">
        <v>122</v>
      </c>
      <c r="E19" s="85">
        <v>23</v>
      </c>
      <c r="F19" s="82">
        <v>2.45</v>
      </c>
      <c r="G19" s="84">
        <v>17</v>
      </c>
      <c r="H19" s="16">
        <v>4.0147</v>
      </c>
      <c r="I19" s="35">
        <f>F19/10+H19</f>
        <v>4.2597</v>
      </c>
      <c r="J19" s="82" t="s">
        <v>123</v>
      </c>
      <c r="K19" s="82" t="s">
        <v>14</v>
      </c>
    </row>
    <row r="20" ht="15" customHeight="1" spans="1:11">
      <c r="A20" s="82" t="s">
        <v>81</v>
      </c>
      <c r="B20" s="82">
        <v>18</v>
      </c>
      <c r="C20" s="85" t="s">
        <v>124</v>
      </c>
      <c r="D20" s="85" t="s">
        <v>125</v>
      </c>
      <c r="E20" s="84">
        <v>32</v>
      </c>
      <c r="F20" s="82">
        <v>4.4</v>
      </c>
      <c r="G20" s="82">
        <v>18</v>
      </c>
      <c r="H20" s="16">
        <v>3.8034</v>
      </c>
      <c r="I20" s="35">
        <f>H20+F20/10</f>
        <v>4.2434</v>
      </c>
      <c r="J20" s="91" t="s">
        <v>126</v>
      </c>
      <c r="K20" s="84" t="s">
        <v>14</v>
      </c>
    </row>
    <row r="21" spans="1:11">
      <c r="A21" s="82" t="s">
        <v>81</v>
      </c>
      <c r="B21" s="83">
        <v>19</v>
      </c>
      <c r="C21" s="85" t="s">
        <v>127</v>
      </c>
      <c r="D21" s="85" t="s">
        <v>128</v>
      </c>
      <c r="E21" s="84">
        <v>14</v>
      </c>
      <c r="F21" s="82">
        <v>0.6</v>
      </c>
      <c r="G21" s="84">
        <v>19</v>
      </c>
      <c r="H21" s="16">
        <v>4.1824</v>
      </c>
      <c r="I21" s="35">
        <f>H21+F21/10</f>
        <v>4.2424</v>
      </c>
      <c r="J21" s="91" t="s">
        <v>92</v>
      </c>
      <c r="K21" s="84" t="s">
        <v>14</v>
      </c>
    </row>
    <row r="22" ht="15" customHeight="1" spans="1:11">
      <c r="A22" s="82" t="s">
        <v>78</v>
      </c>
      <c r="B22" s="82">
        <v>20</v>
      </c>
      <c r="C22" s="82">
        <v>22310088</v>
      </c>
      <c r="D22" s="82" t="s">
        <v>129</v>
      </c>
      <c r="E22" s="84">
        <v>20</v>
      </c>
      <c r="F22" s="82">
        <v>1.4</v>
      </c>
      <c r="G22" s="82">
        <v>20</v>
      </c>
      <c r="H22" s="16">
        <v>4.1</v>
      </c>
      <c r="I22" s="35">
        <f>F22/10+H22</f>
        <v>4.24</v>
      </c>
      <c r="J22" s="82" t="s">
        <v>130</v>
      </c>
      <c r="K22" s="82" t="s">
        <v>14</v>
      </c>
    </row>
    <row r="23" spans="1:11">
      <c r="A23" s="82" t="s">
        <v>81</v>
      </c>
      <c r="B23" s="83">
        <v>21</v>
      </c>
      <c r="C23" s="85" t="s">
        <v>131</v>
      </c>
      <c r="D23" s="85" t="s">
        <v>132</v>
      </c>
      <c r="E23" s="85">
        <v>21</v>
      </c>
      <c r="F23" s="82">
        <v>2.1</v>
      </c>
      <c r="G23" s="84">
        <v>21</v>
      </c>
      <c r="H23" s="16">
        <v>4.0208</v>
      </c>
      <c r="I23" s="35">
        <f>H23+F23/10</f>
        <v>4.2308</v>
      </c>
      <c r="J23" s="91" t="s">
        <v>133</v>
      </c>
      <c r="K23" s="84" t="s">
        <v>14</v>
      </c>
    </row>
    <row r="24" ht="15" customHeight="1" spans="1:11">
      <c r="A24" s="82" t="s">
        <v>81</v>
      </c>
      <c r="B24" s="82">
        <v>22</v>
      </c>
      <c r="C24" s="85" t="s">
        <v>134</v>
      </c>
      <c r="D24" s="85" t="s">
        <v>135</v>
      </c>
      <c r="E24" s="84">
        <v>16</v>
      </c>
      <c r="F24" s="82">
        <v>0.1</v>
      </c>
      <c r="G24" s="82">
        <v>22</v>
      </c>
      <c r="H24" s="16">
        <v>4.1722</v>
      </c>
      <c r="I24" s="35">
        <f>H24+F24/10</f>
        <v>4.1822</v>
      </c>
      <c r="J24" s="91" t="s">
        <v>136</v>
      </c>
      <c r="K24" s="84" t="s">
        <v>14</v>
      </c>
    </row>
    <row r="25" spans="1:11">
      <c r="A25" s="82" t="s">
        <v>78</v>
      </c>
      <c r="B25" s="83">
        <v>23</v>
      </c>
      <c r="C25" s="82">
        <v>22310109</v>
      </c>
      <c r="D25" s="82" t="s">
        <v>137</v>
      </c>
      <c r="E25" s="85">
        <v>17</v>
      </c>
      <c r="F25" s="82">
        <v>0</v>
      </c>
      <c r="G25" s="84">
        <v>23</v>
      </c>
      <c r="H25" s="16">
        <v>4.1361</v>
      </c>
      <c r="I25" s="35">
        <f>F25/10+H25</f>
        <v>4.1361</v>
      </c>
      <c r="J25" s="82" t="s">
        <v>138</v>
      </c>
      <c r="K25" s="82" t="s">
        <v>14</v>
      </c>
    </row>
    <row r="26" ht="15" customHeight="1" spans="1:11">
      <c r="A26" s="82" t="s">
        <v>81</v>
      </c>
      <c r="B26" s="82">
        <v>24</v>
      </c>
      <c r="C26" s="85" t="s">
        <v>139</v>
      </c>
      <c r="D26" s="85" t="s">
        <v>140</v>
      </c>
      <c r="E26" s="84">
        <v>24</v>
      </c>
      <c r="F26" s="84">
        <v>1.42</v>
      </c>
      <c r="G26" s="82">
        <v>24</v>
      </c>
      <c r="H26" s="35">
        <v>3.9867</v>
      </c>
      <c r="I26" s="35">
        <f>H26+F26/10</f>
        <v>4.1287</v>
      </c>
      <c r="J26" s="91" t="s">
        <v>92</v>
      </c>
      <c r="K26" s="84" t="s">
        <v>14</v>
      </c>
    </row>
    <row r="27" ht="15" customHeight="1" spans="1:11">
      <c r="A27" s="82" t="s">
        <v>81</v>
      </c>
      <c r="B27" s="83">
        <v>25</v>
      </c>
      <c r="C27" s="85" t="s">
        <v>141</v>
      </c>
      <c r="D27" s="85" t="s">
        <v>142</v>
      </c>
      <c r="E27" s="85">
        <v>29</v>
      </c>
      <c r="F27" s="82">
        <v>1.85</v>
      </c>
      <c r="G27" s="84">
        <v>25</v>
      </c>
      <c r="H27" s="16">
        <v>3.8991</v>
      </c>
      <c r="I27" s="35">
        <f>H27+F27/10</f>
        <v>4.0841</v>
      </c>
      <c r="J27" s="91" t="s">
        <v>143</v>
      </c>
      <c r="K27" s="84" t="s">
        <v>14</v>
      </c>
    </row>
    <row r="28" ht="15" customHeight="1" spans="1:11">
      <c r="A28" s="82" t="s">
        <v>78</v>
      </c>
      <c r="B28" s="82">
        <v>26</v>
      </c>
      <c r="C28" s="82">
        <v>22310094</v>
      </c>
      <c r="D28" s="82" t="s">
        <v>144</v>
      </c>
      <c r="E28" s="84">
        <v>22</v>
      </c>
      <c r="F28" s="82">
        <v>0.53</v>
      </c>
      <c r="G28" s="82">
        <v>26</v>
      </c>
      <c r="H28" s="16">
        <v>4.0194</v>
      </c>
      <c r="I28" s="35">
        <f>F28/10+H28</f>
        <v>4.0724</v>
      </c>
      <c r="J28" s="82" t="s">
        <v>145</v>
      </c>
      <c r="K28" s="82" t="s">
        <v>14</v>
      </c>
    </row>
    <row r="29" ht="15" customHeight="1" spans="1:11">
      <c r="A29" s="82" t="s">
        <v>81</v>
      </c>
      <c r="B29" s="83">
        <v>27</v>
      </c>
      <c r="C29" s="85" t="s">
        <v>146</v>
      </c>
      <c r="D29" s="85" t="s">
        <v>147</v>
      </c>
      <c r="E29" s="85">
        <v>25</v>
      </c>
      <c r="F29" s="82">
        <v>0.8</v>
      </c>
      <c r="G29" s="84">
        <v>27</v>
      </c>
      <c r="H29" s="16">
        <v>3.9792</v>
      </c>
      <c r="I29" s="35">
        <f>H29+F29/10</f>
        <v>4.0592</v>
      </c>
      <c r="J29" s="91" t="s">
        <v>148</v>
      </c>
      <c r="K29" s="84" t="s">
        <v>14</v>
      </c>
    </row>
    <row r="30" ht="15" customHeight="1" spans="1:11">
      <c r="A30" s="82" t="s">
        <v>81</v>
      </c>
      <c r="B30" s="82">
        <v>28</v>
      </c>
      <c r="C30" s="85" t="s">
        <v>149</v>
      </c>
      <c r="D30" s="85" t="s">
        <v>150</v>
      </c>
      <c r="E30" s="84">
        <v>30</v>
      </c>
      <c r="F30" s="82">
        <v>2.333</v>
      </c>
      <c r="G30" s="82">
        <v>28</v>
      </c>
      <c r="H30" s="16">
        <v>3.811</v>
      </c>
      <c r="I30" s="35">
        <f>H30+F30/10</f>
        <v>4.0443</v>
      </c>
      <c r="J30" s="91" t="s">
        <v>151</v>
      </c>
      <c r="K30" s="84" t="s">
        <v>14</v>
      </c>
    </row>
    <row r="31" ht="15" customHeight="1" spans="1:11">
      <c r="A31" s="82" t="s">
        <v>78</v>
      </c>
      <c r="B31" s="83">
        <v>29</v>
      </c>
      <c r="C31" s="82">
        <v>21315200</v>
      </c>
      <c r="D31" s="82" t="s">
        <v>152</v>
      </c>
      <c r="E31" s="85">
        <v>33</v>
      </c>
      <c r="F31" s="82">
        <v>2.6</v>
      </c>
      <c r="G31" s="84">
        <v>29</v>
      </c>
      <c r="H31" s="16">
        <v>3.7611</v>
      </c>
      <c r="I31" s="35">
        <f>F31/10+H31</f>
        <v>4.0211</v>
      </c>
      <c r="J31" s="82" t="s">
        <v>153</v>
      </c>
      <c r="K31" s="82" t="s">
        <v>14</v>
      </c>
    </row>
    <row r="32" ht="15" customHeight="1" spans="1:11">
      <c r="A32" s="82" t="s">
        <v>81</v>
      </c>
      <c r="B32" s="82">
        <v>30</v>
      </c>
      <c r="C32" s="85" t="s">
        <v>154</v>
      </c>
      <c r="D32" s="85" t="s">
        <v>155</v>
      </c>
      <c r="E32" s="84">
        <v>26</v>
      </c>
      <c r="F32" s="82">
        <v>0.3</v>
      </c>
      <c r="G32" s="82">
        <v>30</v>
      </c>
      <c r="H32" s="16">
        <v>3.9588</v>
      </c>
      <c r="I32" s="35">
        <f>H32+F32/10</f>
        <v>3.9888</v>
      </c>
      <c r="J32" s="91" t="s">
        <v>130</v>
      </c>
      <c r="K32" s="84" t="s">
        <v>14</v>
      </c>
    </row>
    <row r="33" spans="1:11">
      <c r="A33" s="82" t="s">
        <v>81</v>
      </c>
      <c r="B33" s="83">
        <v>31</v>
      </c>
      <c r="C33" s="85" t="s">
        <v>156</v>
      </c>
      <c r="D33" s="85" t="s">
        <v>157</v>
      </c>
      <c r="E33" s="85">
        <v>27</v>
      </c>
      <c r="F33" s="82">
        <v>0.2</v>
      </c>
      <c r="G33" s="84">
        <v>31</v>
      </c>
      <c r="H33" s="16">
        <v>3.9588</v>
      </c>
      <c r="I33" s="35">
        <f>H33+F33/10</f>
        <v>3.9788</v>
      </c>
      <c r="J33" s="91" t="s">
        <v>158</v>
      </c>
      <c r="K33" s="84" t="s">
        <v>14</v>
      </c>
    </row>
    <row r="34" ht="15" customHeight="1" spans="1:11">
      <c r="A34" s="82" t="s">
        <v>78</v>
      </c>
      <c r="B34" s="82">
        <v>32</v>
      </c>
      <c r="C34" s="82">
        <v>22310107</v>
      </c>
      <c r="D34" s="82" t="s">
        <v>159</v>
      </c>
      <c r="E34" s="84">
        <v>28</v>
      </c>
      <c r="F34" s="82">
        <v>0</v>
      </c>
      <c r="G34" s="82">
        <v>32</v>
      </c>
      <c r="H34" s="16">
        <v>3.9056</v>
      </c>
      <c r="I34" s="35">
        <f>F34/10+H34</f>
        <v>3.9056</v>
      </c>
      <c r="J34" s="82" t="s">
        <v>160</v>
      </c>
      <c r="K34" s="82" t="s">
        <v>14</v>
      </c>
    </row>
    <row r="35" spans="1:11">
      <c r="A35" s="82" t="s">
        <v>78</v>
      </c>
      <c r="B35" s="83">
        <v>33</v>
      </c>
      <c r="C35" s="82">
        <v>22310098</v>
      </c>
      <c r="D35" s="82" t="s">
        <v>161</v>
      </c>
      <c r="E35" s="85">
        <v>31</v>
      </c>
      <c r="F35" s="82">
        <v>0.1</v>
      </c>
      <c r="G35" s="84">
        <v>33</v>
      </c>
      <c r="H35" s="16">
        <v>3.8105</v>
      </c>
      <c r="I35" s="35">
        <f>F35/10+H35</f>
        <v>3.8205</v>
      </c>
      <c r="J35" s="82" t="s">
        <v>162</v>
      </c>
      <c r="K35" s="82" t="s">
        <v>14</v>
      </c>
    </row>
    <row r="36" spans="1:11">
      <c r="A36" s="86"/>
      <c r="B36" s="87"/>
      <c r="C36" s="87"/>
      <c r="D36" s="88"/>
      <c r="E36" s="88"/>
      <c r="F36" s="87"/>
      <c r="G36" s="87"/>
      <c r="H36" s="89"/>
      <c r="I36" s="89"/>
      <c r="K36" s="87"/>
    </row>
    <row r="37" s="76" customFormat="1" ht="15.5" customHeight="1" spans="1:11">
      <c r="A37" s="82" t="s">
        <v>78</v>
      </c>
      <c r="B37" s="83">
        <v>34</v>
      </c>
      <c r="C37" s="82">
        <v>20341085</v>
      </c>
      <c r="D37" s="82"/>
      <c r="E37" s="83">
        <v>34</v>
      </c>
      <c r="F37" s="82">
        <v>0</v>
      </c>
      <c r="G37" s="83">
        <v>34</v>
      </c>
      <c r="H37" s="16">
        <v>4.2667</v>
      </c>
      <c r="I37" s="16">
        <v>4.2667</v>
      </c>
      <c r="J37" s="82">
        <v>0</v>
      </c>
      <c r="K37" s="82" t="s">
        <v>65</v>
      </c>
    </row>
    <row r="38" s="76" customFormat="1" ht="15.5" customHeight="1" spans="1:11">
      <c r="A38" s="82" t="s">
        <v>78</v>
      </c>
      <c r="B38" s="82">
        <v>35</v>
      </c>
      <c r="C38" s="82">
        <v>22310114</v>
      </c>
      <c r="D38" s="82"/>
      <c r="E38" s="82">
        <v>35</v>
      </c>
      <c r="F38" s="82">
        <v>0</v>
      </c>
      <c r="G38" s="82">
        <v>35</v>
      </c>
      <c r="H38" s="16">
        <v>4.0382</v>
      </c>
      <c r="I38" s="16">
        <v>4.0382</v>
      </c>
      <c r="J38" s="82">
        <v>0</v>
      </c>
      <c r="K38" s="82" t="s">
        <v>65</v>
      </c>
    </row>
    <row r="39" s="76" customFormat="1" ht="15.5" customHeight="1" spans="1:11">
      <c r="A39" s="82" t="s">
        <v>78</v>
      </c>
      <c r="B39" s="83">
        <v>36</v>
      </c>
      <c r="C39" s="82">
        <v>22310092</v>
      </c>
      <c r="D39" s="82"/>
      <c r="E39" s="83">
        <v>36</v>
      </c>
      <c r="F39" s="82">
        <v>0</v>
      </c>
      <c r="G39" s="83">
        <v>36</v>
      </c>
      <c r="H39" s="16">
        <v>4.0382</v>
      </c>
      <c r="I39" s="16">
        <v>4.0382</v>
      </c>
      <c r="J39" s="82">
        <v>0</v>
      </c>
      <c r="K39" s="82" t="s">
        <v>65</v>
      </c>
    </row>
    <row r="40" s="76" customFormat="1" ht="15.5" customHeight="1" spans="1:11">
      <c r="A40" s="82" t="s">
        <v>78</v>
      </c>
      <c r="B40" s="82">
        <v>37</v>
      </c>
      <c r="C40" s="82">
        <v>22310097</v>
      </c>
      <c r="D40" s="82"/>
      <c r="E40" s="82">
        <v>37</v>
      </c>
      <c r="F40" s="82">
        <v>0</v>
      </c>
      <c r="G40" s="82">
        <v>37</v>
      </c>
      <c r="H40" s="16">
        <v>4.0132</v>
      </c>
      <c r="I40" s="16">
        <v>4.0132</v>
      </c>
      <c r="J40" s="82">
        <v>0</v>
      </c>
      <c r="K40" s="82" t="s">
        <v>65</v>
      </c>
    </row>
    <row r="41" s="76" customFormat="1" ht="15.5" customHeight="1" spans="1:11">
      <c r="A41" s="82" t="s">
        <v>78</v>
      </c>
      <c r="B41" s="83">
        <v>38</v>
      </c>
      <c r="C41" s="82">
        <v>20305015</v>
      </c>
      <c r="D41" s="82"/>
      <c r="E41" s="83">
        <v>38</v>
      </c>
      <c r="F41" s="82">
        <v>0</v>
      </c>
      <c r="G41" s="83">
        <v>38</v>
      </c>
      <c r="H41" s="16">
        <v>4.0056</v>
      </c>
      <c r="I41" s="16">
        <v>4.0056</v>
      </c>
      <c r="J41" s="82">
        <v>0</v>
      </c>
      <c r="K41" s="82" t="s">
        <v>65</v>
      </c>
    </row>
    <row r="42" s="76" customFormat="1" ht="15.5" customHeight="1" spans="1:11">
      <c r="A42" s="82" t="s">
        <v>78</v>
      </c>
      <c r="B42" s="82">
        <v>39</v>
      </c>
      <c r="C42" s="82">
        <v>20303066</v>
      </c>
      <c r="D42" s="82"/>
      <c r="E42" s="82">
        <v>39</v>
      </c>
      <c r="F42" s="82">
        <v>0</v>
      </c>
      <c r="G42" s="82">
        <v>39</v>
      </c>
      <c r="H42" s="16">
        <v>4.0042</v>
      </c>
      <c r="I42" s="16">
        <v>4.0042</v>
      </c>
      <c r="J42" s="82">
        <v>0</v>
      </c>
      <c r="K42" s="82" t="s">
        <v>65</v>
      </c>
    </row>
    <row r="43" s="76" customFormat="1" ht="15.5" customHeight="1" spans="1:11">
      <c r="A43" s="82" t="s">
        <v>78</v>
      </c>
      <c r="B43" s="83">
        <v>40</v>
      </c>
      <c r="C43" s="82">
        <v>22310104</v>
      </c>
      <c r="D43" s="82"/>
      <c r="E43" s="83">
        <v>40</v>
      </c>
      <c r="F43" s="82">
        <v>0</v>
      </c>
      <c r="G43" s="83">
        <v>40</v>
      </c>
      <c r="H43" s="16">
        <v>3.9897</v>
      </c>
      <c r="I43" s="16">
        <v>3.9897</v>
      </c>
      <c r="J43" s="82">
        <v>0</v>
      </c>
      <c r="K43" s="82" t="s">
        <v>65</v>
      </c>
    </row>
    <row r="44" s="76" customFormat="1" ht="15.5" customHeight="1" spans="1:11">
      <c r="A44" s="82" t="s">
        <v>78</v>
      </c>
      <c r="B44" s="82">
        <v>41</v>
      </c>
      <c r="C44" s="82">
        <v>22310112</v>
      </c>
      <c r="D44" s="82"/>
      <c r="E44" s="82">
        <v>41</v>
      </c>
      <c r="F44" s="82">
        <v>0</v>
      </c>
      <c r="G44" s="82">
        <v>41</v>
      </c>
      <c r="H44" s="16">
        <v>3.9736</v>
      </c>
      <c r="I44" s="16">
        <v>3.9736</v>
      </c>
      <c r="J44" s="82">
        <v>0</v>
      </c>
      <c r="K44" s="82" t="s">
        <v>65</v>
      </c>
    </row>
    <row r="45" s="76" customFormat="1" ht="15.75" spans="1:11">
      <c r="A45" s="82" t="s">
        <v>81</v>
      </c>
      <c r="B45" s="83">
        <v>42</v>
      </c>
      <c r="C45" s="85" t="s">
        <v>163</v>
      </c>
      <c r="D45" s="85"/>
      <c r="E45" s="83">
        <v>42</v>
      </c>
      <c r="F45" s="82">
        <v>0</v>
      </c>
      <c r="G45" s="83">
        <v>42</v>
      </c>
      <c r="H45" s="16">
        <v>3.9582</v>
      </c>
      <c r="I45" s="16">
        <v>3.9582</v>
      </c>
      <c r="J45" s="82">
        <v>0</v>
      </c>
      <c r="K45" s="84" t="s">
        <v>65</v>
      </c>
    </row>
    <row r="46" s="76" customFormat="1" ht="15.75" spans="1:11">
      <c r="A46" s="82" t="s">
        <v>81</v>
      </c>
      <c r="B46" s="82">
        <v>43</v>
      </c>
      <c r="C46" s="85" t="s">
        <v>164</v>
      </c>
      <c r="D46" s="85"/>
      <c r="E46" s="82">
        <v>43</v>
      </c>
      <c r="F46" s="82">
        <v>0</v>
      </c>
      <c r="G46" s="82">
        <v>43</v>
      </c>
      <c r="H46" s="16">
        <v>3.9211</v>
      </c>
      <c r="I46" s="16">
        <v>3.9211</v>
      </c>
      <c r="J46" s="82">
        <v>0</v>
      </c>
      <c r="K46" s="84" t="s">
        <v>65</v>
      </c>
    </row>
    <row r="47" s="76" customFormat="1" ht="15.5" customHeight="1" spans="1:11">
      <c r="A47" s="82" t="s">
        <v>78</v>
      </c>
      <c r="B47" s="83">
        <v>44</v>
      </c>
      <c r="C47" s="82">
        <v>22310113</v>
      </c>
      <c r="D47" s="82"/>
      <c r="E47" s="83">
        <v>44</v>
      </c>
      <c r="F47" s="82">
        <v>0</v>
      </c>
      <c r="G47" s="83">
        <v>44</v>
      </c>
      <c r="H47" s="16">
        <v>3.9125</v>
      </c>
      <c r="I47" s="16">
        <v>3.9125</v>
      </c>
      <c r="J47" s="82">
        <v>0</v>
      </c>
      <c r="K47" s="82" t="s">
        <v>65</v>
      </c>
    </row>
    <row r="48" s="76" customFormat="1" ht="15.75" spans="1:11">
      <c r="A48" s="82" t="s">
        <v>81</v>
      </c>
      <c r="B48" s="82">
        <v>45</v>
      </c>
      <c r="C48" s="85" t="s">
        <v>165</v>
      </c>
      <c r="D48" s="85"/>
      <c r="E48" s="82">
        <v>45</v>
      </c>
      <c r="F48" s="82">
        <v>0</v>
      </c>
      <c r="G48" s="82">
        <v>45</v>
      </c>
      <c r="H48" s="16">
        <v>3.875</v>
      </c>
      <c r="I48" s="16">
        <v>3.875</v>
      </c>
      <c r="J48" s="82">
        <v>0</v>
      </c>
      <c r="K48" s="84" t="s">
        <v>65</v>
      </c>
    </row>
    <row r="49" s="76" customFormat="1" ht="15.5" customHeight="1" spans="1:11">
      <c r="A49" s="82" t="s">
        <v>78</v>
      </c>
      <c r="B49" s="83">
        <v>46</v>
      </c>
      <c r="C49" s="82">
        <v>22310110</v>
      </c>
      <c r="D49" s="82"/>
      <c r="E49" s="83">
        <v>46</v>
      </c>
      <c r="F49" s="82">
        <v>0</v>
      </c>
      <c r="G49" s="83">
        <v>46</v>
      </c>
      <c r="H49" s="16">
        <v>3.875</v>
      </c>
      <c r="I49" s="16">
        <v>3.875</v>
      </c>
      <c r="J49" s="82">
        <v>0</v>
      </c>
      <c r="K49" s="82" t="s">
        <v>65</v>
      </c>
    </row>
    <row r="50" s="76" customFormat="1" ht="15.75" spans="1:11">
      <c r="A50" s="82" t="s">
        <v>81</v>
      </c>
      <c r="B50" s="82">
        <v>47</v>
      </c>
      <c r="C50" s="85" t="s">
        <v>166</v>
      </c>
      <c r="D50" s="85"/>
      <c r="E50" s="82">
        <v>47</v>
      </c>
      <c r="F50" s="82">
        <v>0</v>
      </c>
      <c r="G50" s="82">
        <v>47</v>
      </c>
      <c r="H50" s="16">
        <v>3.8724</v>
      </c>
      <c r="I50" s="16">
        <v>3.8724</v>
      </c>
      <c r="J50" s="82">
        <v>0</v>
      </c>
      <c r="K50" s="84" t="s">
        <v>65</v>
      </c>
    </row>
    <row r="51" s="76" customFormat="1" ht="15.75" spans="1:11">
      <c r="A51" s="82" t="s">
        <v>78</v>
      </c>
      <c r="B51" s="83">
        <v>48</v>
      </c>
      <c r="C51" s="82">
        <v>22310095</v>
      </c>
      <c r="D51" s="82"/>
      <c r="E51" s="83">
        <v>48</v>
      </c>
      <c r="F51" s="82">
        <v>0</v>
      </c>
      <c r="G51" s="83">
        <v>48</v>
      </c>
      <c r="H51" s="16">
        <v>3.8236</v>
      </c>
      <c r="I51" s="16">
        <v>3.8236</v>
      </c>
      <c r="J51" s="82">
        <v>0</v>
      </c>
      <c r="K51" s="82" t="s">
        <v>65</v>
      </c>
    </row>
    <row r="52" s="76" customFormat="1" ht="15.5" customHeight="1" spans="1:11">
      <c r="A52" s="82" t="s">
        <v>81</v>
      </c>
      <c r="B52" s="82">
        <v>49</v>
      </c>
      <c r="C52" s="85" t="s">
        <v>167</v>
      </c>
      <c r="D52" s="85"/>
      <c r="E52" s="82">
        <v>49</v>
      </c>
      <c r="F52" s="82">
        <v>0</v>
      </c>
      <c r="G52" s="82">
        <v>49</v>
      </c>
      <c r="H52" s="16">
        <v>3.8053</v>
      </c>
      <c r="I52" s="16">
        <v>3.8053</v>
      </c>
      <c r="J52" s="82">
        <v>0</v>
      </c>
      <c r="K52" s="84" t="s">
        <v>65</v>
      </c>
    </row>
    <row r="53" s="76" customFormat="1" ht="15.75" spans="1:11">
      <c r="A53" s="82" t="s">
        <v>78</v>
      </c>
      <c r="B53" s="83">
        <v>50</v>
      </c>
      <c r="C53" s="82">
        <v>21315125</v>
      </c>
      <c r="D53" s="82"/>
      <c r="E53" s="83">
        <v>50</v>
      </c>
      <c r="F53" s="82">
        <v>0</v>
      </c>
      <c r="G53" s="83">
        <v>50</v>
      </c>
      <c r="H53" s="16">
        <v>3.7819</v>
      </c>
      <c r="I53" s="16">
        <v>3.7819</v>
      </c>
      <c r="J53" s="82">
        <v>0</v>
      </c>
      <c r="K53" s="82" t="s">
        <v>65</v>
      </c>
    </row>
    <row r="54" s="76" customFormat="1" ht="15.75" spans="1:11">
      <c r="A54" s="82" t="s">
        <v>78</v>
      </c>
      <c r="B54" s="82">
        <v>51</v>
      </c>
      <c r="C54" s="82">
        <v>21315207</v>
      </c>
      <c r="D54" s="82"/>
      <c r="E54" s="82">
        <v>51</v>
      </c>
      <c r="F54" s="82">
        <v>0</v>
      </c>
      <c r="G54" s="82">
        <v>51</v>
      </c>
      <c r="H54" s="16">
        <v>3.7724</v>
      </c>
      <c r="I54" s="16">
        <v>3.7724</v>
      </c>
      <c r="J54" s="82">
        <v>0</v>
      </c>
      <c r="K54" s="82" t="s">
        <v>65</v>
      </c>
    </row>
    <row r="55" s="76" customFormat="1" ht="15.5" customHeight="1" spans="1:11">
      <c r="A55" s="82" t="s">
        <v>81</v>
      </c>
      <c r="B55" s="83">
        <v>52</v>
      </c>
      <c r="C55" s="85" t="s">
        <v>168</v>
      </c>
      <c r="D55" s="85"/>
      <c r="E55" s="83">
        <v>52</v>
      </c>
      <c r="F55" s="82">
        <v>0</v>
      </c>
      <c r="G55" s="83">
        <v>52</v>
      </c>
      <c r="H55" s="16">
        <v>3.7368</v>
      </c>
      <c r="I55" s="16">
        <v>3.7368</v>
      </c>
      <c r="J55" s="82">
        <v>0</v>
      </c>
      <c r="K55" s="84" t="s">
        <v>65</v>
      </c>
    </row>
    <row r="56" s="76" customFormat="1" ht="15.75" spans="1:11">
      <c r="A56" s="82" t="s">
        <v>78</v>
      </c>
      <c r="B56" s="82">
        <v>53</v>
      </c>
      <c r="C56" s="82">
        <v>22310115</v>
      </c>
      <c r="D56" s="82"/>
      <c r="E56" s="82">
        <v>53</v>
      </c>
      <c r="F56" s="82">
        <v>0</v>
      </c>
      <c r="G56" s="82">
        <v>53</v>
      </c>
      <c r="H56" s="16">
        <v>3.7329</v>
      </c>
      <c r="I56" s="16">
        <v>3.7329</v>
      </c>
      <c r="J56" s="82">
        <v>0</v>
      </c>
      <c r="K56" s="82" t="s">
        <v>65</v>
      </c>
    </row>
    <row r="57" s="76" customFormat="1" ht="15.5" customHeight="1" spans="1:11">
      <c r="A57" s="82" t="s">
        <v>81</v>
      </c>
      <c r="B57" s="83">
        <v>54</v>
      </c>
      <c r="C57" s="85" t="s">
        <v>169</v>
      </c>
      <c r="D57" s="85"/>
      <c r="E57" s="83">
        <v>54</v>
      </c>
      <c r="F57" s="82">
        <v>0</v>
      </c>
      <c r="G57" s="83">
        <v>54</v>
      </c>
      <c r="H57" s="16">
        <v>3.725</v>
      </c>
      <c r="I57" s="16">
        <v>3.725</v>
      </c>
      <c r="J57" s="82">
        <v>0</v>
      </c>
      <c r="K57" s="84" t="s">
        <v>65</v>
      </c>
    </row>
    <row r="58" s="76" customFormat="1" ht="15.5" customHeight="1" spans="1:11">
      <c r="A58" s="82" t="s">
        <v>81</v>
      </c>
      <c r="B58" s="82">
        <v>55</v>
      </c>
      <c r="C58" s="85" t="s">
        <v>170</v>
      </c>
      <c r="D58" s="85"/>
      <c r="E58" s="82">
        <v>55</v>
      </c>
      <c r="F58" s="82">
        <v>0</v>
      </c>
      <c r="G58" s="82">
        <v>55</v>
      </c>
      <c r="H58" s="16">
        <v>3.7074</v>
      </c>
      <c r="I58" s="16">
        <v>3.7074</v>
      </c>
      <c r="J58" s="82">
        <v>0</v>
      </c>
      <c r="K58" s="84" t="s">
        <v>65</v>
      </c>
    </row>
    <row r="59" s="76" customFormat="1" ht="15.75" spans="1:11">
      <c r="A59" s="82" t="s">
        <v>78</v>
      </c>
      <c r="B59" s="83">
        <v>56</v>
      </c>
      <c r="C59" s="82">
        <v>22310101</v>
      </c>
      <c r="D59" s="82"/>
      <c r="E59" s="83">
        <v>56</v>
      </c>
      <c r="F59" s="82">
        <v>0</v>
      </c>
      <c r="G59" s="83">
        <v>56</v>
      </c>
      <c r="H59" s="16">
        <v>3.6588</v>
      </c>
      <c r="I59" s="16">
        <v>3.6588</v>
      </c>
      <c r="J59" s="82">
        <v>0</v>
      </c>
      <c r="K59" s="82" t="s">
        <v>65</v>
      </c>
    </row>
    <row r="60" s="76" customFormat="1" ht="15.75" spans="1:11">
      <c r="A60" s="82" t="s">
        <v>78</v>
      </c>
      <c r="B60" s="82">
        <v>57</v>
      </c>
      <c r="C60" s="82">
        <v>22310100</v>
      </c>
      <c r="D60" s="82"/>
      <c r="E60" s="82">
        <v>57</v>
      </c>
      <c r="F60" s="82">
        <v>0</v>
      </c>
      <c r="G60" s="82">
        <v>57</v>
      </c>
      <c r="H60" s="16">
        <v>3.6458</v>
      </c>
      <c r="I60" s="16">
        <v>3.6458</v>
      </c>
      <c r="J60" s="82">
        <v>0</v>
      </c>
      <c r="K60" s="82" t="s">
        <v>65</v>
      </c>
    </row>
    <row r="61" s="76" customFormat="1" ht="15.75" spans="1:11">
      <c r="A61" s="82" t="s">
        <v>78</v>
      </c>
      <c r="B61" s="83">
        <v>58</v>
      </c>
      <c r="C61" s="82">
        <v>22310106</v>
      </c>
      <c r="D61" s="82"/>
      <c r="E61" s="83">
        <v>58</v>
      </c>
      <c r="F61" s="82">
        <v>0</v>
      </c>
      <c r="G61" s="83">
        <v>58</v>
      </c>
      <c r="H61" s="16">
        <v>3.6273</v>
      </c>
      <c r="I61" s="16">
        <v>3.6273</v>
      </c>
      <c r="J61" s="82">
        <v>0</v>
      </c>
      <c r="K61" s="82" t="s">
        <v>65</v>
      </c>
    </row>
    <row r="62" s="76" customFormat="1" ht="15.75" spans="1:11">
      <c r="A62" s="82" t="s">
        <v>78</v>
      </c>
      <c r="B62" s="82">
        <v>59</v>
      </c>
      <c r="C62" s="82">
        <v>22310108</v>
      </c>
      <c r="D62" s="82"/>
      <c r="E62" s="82">
        <v>59</v>
      </c>
      <c r="F62" s="82">
        <v>0</v>
      </c>
      <c r="G62" s="82">
        <v>59</v>
      </c>
      <c r="H62" s="16">
        <v>3.6206</v>
      </c>
      <c r="I62" s="16">
        <v>3.6206</v>
      </c>
      <c r="J62" s="82">
        <v>0</v>
      </c>
      <c r="K62" s="82" t="s">
        <v>65</v>
      </c>
    </row>
    <row r="63" s="76" customFormat="1" ht="15.5" customHeight="1" spans="1:11">
      <c r="A63" s="82" t="s">
        <v>81</v>
      </c>
      <c r="B63" s="83">
        <v>60</v>
      </c>
      <c r="C63" s="85" t="s">
        <v>171</v>
      </c>
      <c r="D63" s="85"/>
      <c r="E63" s="83">
        <v>60</v>
      </c>
      <c r="F63" s="82">
        <v>0</v>
      </c>
      <c r="G63" s="83">
        <v>60</v>
      </c>
      <c r="H63" s="16">
        <v>3.6167</v>
      </c>
      <c r="I63" s="16">
        <v>3.6167</v>
      </c>
      <c r="J63" s="82">
        <v>0</v>
      </c>
      <c r="K63" s="84" t="s">
        <v>65</v>
      </c>
    </row>
    <row r="64" s="76" customFormat="1" ht="15.5" customHeight="1" spans="1:11">
      <c r="A64" s="82" t="s">
        <v>81</v>
      </c>
      <c r="B64" s="82">
        <v>61</v>
      </c>
      <c r="C64" s="85" t="s">
        <v>172</v>
      </c>
      <c r="D64" s="85"/>
      <c r="E64" s="82">
        <v>61</v>
      </c>
      <c r="F64" s="82">
        <v>0</v>
      </c>
      <c r="G64" s="82">
        <v>61</v>
      </c>
      <c r="H64" s="16">
        <v>3.6028</v>
      </c>
      <c r="I64" s="16">
        <v>3.6028</v>
      </c>
      <c r="J64" s="82">
        <v>0</v>
      </c>
      <c r="K64" s="84" t="s">
        <v>65</v>
      </c>
    </row>
    <row r="65" s="76" customFormat="1" ht="15.75" spans="1:11">
      <c r="A65" s="82" t="s">
        <v>78</v>
      </c>
      <c r="B65" s="83">
        <v>62</v>
      </c>
      <c r="C65" s="82">
        <v>22310111</v>
      </c>
      <c r="D65" s="82"/>
      <c r="E65" s="83">
        <v>62</v>
      </c>
      <c r="F65" s="82">
        <v>0</v>
      </c>
      <c r="G65" s="83">
        <v>62</v>
      </c>
      <c r="H65" s="16">
        <v>3.575</v>
      </c>
      <c r="I65" s="16">
        <v>3.575</v>
      </c>
      <c r="J65" s="82">
        <v>0</v>
      </c>
      <c r="K65" s="82" t="s">
        <v>65</v>
      </c>
    </row>
    <row r="66" s="76" customFormat="1" ht="15.75" spans="1:11">
      <c r="A66" s="82" t="s">
        <v>78</v>
      </c>
      <c r="B66" s="82">
        <v>63</v>
      </c>
      <c r="C66" s="82">
        <v>22310096</v>
      </c>
      <c r="D66" s="82"/>
      <c r="E66" s="82">
        <v>63</v>
      </c>
      <c r="F66" s="82">
        <v>0</v>
      </c>
      <c r="G66" s="82">
        <v>63</v>
      </c>
      <c r="H66" s="16">
        <v>3.5603</v>
      </c>
      <c r="I66" s="16">
        <v>3.5603</v>
      </c>
      <c r="J66" s="82">
        <v>0</v>
      </c>
      <c r="K66" s="82" t="s">
        <v>65</v>
      </c>
    </row>
    <row r="67" s="76" customFormat="1" ht="15.5" customHeight="1" spans="1:11">
      <c r="A67" s="82" t="s">
        <v>81</v>
      </c>
      <c r="B67" s="83">
        <v>64</v>
      </c>
      <c r="C67" s="85" t="s">
        <v>173</v>
      </c>
      <c r="D67" s="85"/>
      <c r="E67" s="83">
        <v>64</v>
      </c>
      <c r="F67" s="82">
        <v>0</v>
      </c>
      <c r="G67" s="83">
        <v>64</v>
      </c>
      <c r="H67" s="16">
        <v>3.4926</v>
      </c>
      <c r="I67" s="16">
        <v>3.4926</v>
      </c>
      <c r="J67" s="82">
        <v>0</v>
      </c>
      <c r="K67" s="84" t="s">
        <v>65</v>
      </c>
    </row>
    <row r="68" s="76" customFormat="1" ht="15.75" spans="1:11">
      <c r="A68" s="82" t="s">
        <v>78</v>
      </c>
      <c r="B68" s="82">
        <v>65</v>
      </c>
      <c r="C68" s="82">
        <v>22310093</v>
      </c>
      <c r="D68" s="82"/>
      <c r="E68" s="82">
        <v>65</v>
      </c>
      <c r="F68" s="82">
        <v>0</v>
      </c>
      <c r="G68" s="82">
        <v>65</v>
      </c>
      <c r="H68" s="16">
        <v>3.459</v>
      </c>
      <c r="I68" s="16">
        <v>3.459</v>
      </c>
      <c r="J68" s="82">
        <v>0</v>
      </c>
      <c r="K68" s="82" t="s">
        <v>65</v>
      </c>
    </row>
    <row r="69" s="76" customFormat="1" ht="15.5" customHeight="1" spans="1:11">
      <c r="A69" s="82" t="s">
        <v>81</v>
      </c>
      <c r="B69" s="83">
        <v>66</v>
      </c>
      <c r="C69" s="85" t="s">
        <v>174</v>
      </c>
      <c r="D69" s="85"/>
      <c r="E69" s="83">
        <v>66</v>
      </c>
      <c r="F69" s="82">
        <v>0</v>
      </c>
      <c r="G69" s="83">
        <v>66</v>
      </c>
      <c r="H69" s="16">
        <v>3.4279</v>
      </c>
      <c r="I69" s="16">
        <v>3.4279</v>
      </c>
      <c r="J69" s="82">
        <v>0</v>
      </c>
      <c r="K69" s="84" t="s">
        <v>65</v>
      </c>
    </row>
    <row r="70" s="76" customFormat="1" ht="15.75" spans="1:11">
      <c r="A70" s="82" t="s">
        <v>78</v>
      </c>
      <c r="B70" s="82">
        <v>67</v>
      </c>
      <c r="C70" s="82">
        <v>22310102</v>
      </c>
      <c r="D70" s="82"/>
      <c r="E70" s="82">
        <v>67</v>
      </c>
      <c r="F70" s="82">
        <v>0</v>
      </c>
      <c r="G70" s="82">
        <v>67</v>
      </c>
      <c r="H70" s="16">
        <v>3.3956</v>
      </c>
      <c r="I70" s="16">
        <v>3.3956</v>
      </c>
      <c r="J70" s="82">
        <v>0</v>
      </c>
      <c r="K70" s="82" t="s">
        <v>65</v>
      </c>
    </row>
    <row r="71" s="76" customFormat="1" ht="15.75" spans="1:11">
      <c r="A71" s="82" t="s">
        <v>78</v>
      </c>
      <c r="B71" s="83">
        <v>68</v>
      </c>
      <c r="C71" s="82">
        <v>22310090</v>
      </c>
      <c r="D71" s="82"/>
      <c r="E71" s="83">
        <v>68</v>
      </c>
      <c r="F71" s="82">
        <v>0</v>
      </c>
      <c r="G71" s="83">
        <v>68</v>
      </c>
      <c r="H71" s="16">
        <v>3.3955</v>
      </c>
      <c r="I71" s="16">
        <v>3.3955</v>
      </c>
      <c r="J71" s="82">
        <v>0</v>
      </c>
      <c r="K71" s="82" t="s">
        <v>65</v>
      </c>
    </row>
    <row r="72" s="76" customFormat="1" ht="15.5" customHeight="1" spans="1:11">
      <c r="A72" s="82" t="s">
        <v>81</v>
      </c>
      <c r="B72" s="82">
        <v>69</v>
      </c>
      <c r="C72" s="85" t="s">
        <v>175</v>
      </c>
      <c r="D72" s="85"/>
      <c r="E72" s="82">
        <v>69</v>
      </c>
      <c r="F72" s="82">
        <v>0</v>
      </c>
      <c r="G72" s="82">
        <v>69</v>
      </c>
      <c r="H72" s="16">
        <v>3.3645</v>
      </c>
      <c r="I72" s="16">
        <v>3.3645</v>
      </c>
      <c r="J72" s="82">
        <v>0</v>
      </c>
      <c r="K72" s="84" t="s">
        <v>65</v>
      </c>
    </row>
    <row r="73" s="76" customFormat="1" ht="15.5" customHeight="1" spans="1:11">
      <c r="A73" s="82" t="s">
        <v>81</v>
      </c>
      <c r="B73" s="83">
        <v>70</v>
      </c>
      <c r="C73" s="85" t="s">
        <v>176</v>
      </c>
      <c r="D73" s="85"/>
      <c r="E73" s="83">
        <v>70</v>
      </c>
      <c r="F73" s="82">
        <v>0</v>
      </c>
      <c r="G73" s="83">
        <v>70</v>
      </c>
      <c r="H73" s="16">
        <v>3.2833</v>
      </c>
      <c r="I73" s="16">
        <v>3.2833</v>
      </c>
      <c r="J73" s="82">
        <v>0</v>
      </c>
      <c r="K73" s="84" t="s">
        <v>65</v>
      </c>
    </row>
  </sheetData>
  <sortState ref="A37:K73">
    <sortCondition ref="H37:H73" descending="1"/>
  </sortState>
  <mergeCells count="1">
    <mergeCell ref="A1:K1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workbookViewId="0">
      <selection activeCell="K73" sqref="K73"/>
    </sheetView>
  </sheetViews>
  <sheetFormatPr defaultColWidth="9" defaultRowHeight="14.25"/>
  <cols>
    <col min="1" max="7" width="10.5833333333333" customWidth="1"/>
    <col min="8" max="8" width="10.5833333333333" style="5" customWidth="1"/>
    <col min="9" max="9" width="15.5833333333333" style="5" customWidth="1"/>
    <col min="10" max="11" width="30.5833333333333" customWidth="1"/>
  </cols>
  <sheetData>
    <row r="1" ht="18.75" spans="1:11">
      <c r="A1" s="6" t="s">
        <v>177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8.5" spans="1:11">
      <c r="A2" s="7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6</v>
      </c>
      <c r="G2" s="8" t="s">
        <v>7</v>
      </c>
      <c r="H2" s="12" t="s">
        <v>8</v>
      </c>
      <c r="I2" s="12" t="s">
        <v>178</v>
      </c>
      <c r="J2" s="68" t="s">
        <v>10</v>
      </c>
      <c r="K2" s="31" t="s">
        <v>11</v>
      </c>
    </row>
    <row r="3" spans="1:11">
      <c r="A3" s="19" t="s">
        <v>179</v>
      </c>
      <c r="B3" s="13">
        <v>1</v>
      </c>
      <c r="C3" s="36">
        <v>23310064</v>
      </c>
      <c r="D3" s="36" t="s">
        <v>180</v>
      </c>
      <c r="E3" s="13">
        <v>3</v>
      </c>
      <c r="F3" s="16">
        <v>6.68</v>
      </c>
      <c r="G3" s="36">
        <v>1</v>
      </c>
      <c r="H3" s="73">
        <v>4.3558</v>
      </c>
      <c r="I3" s="28">
        <v>5.0238</v>
      </c>
      <c r="J3" s="36">
        <v>102.5</v>
      </c>
      <c r="K3" s="13" t="s">
        <v>14</v>
      </c>
    </row>
    <row r="4" spans="1:11">
      <c r="A4" s="19" t="s">
        <v>181</v>
      </c>
      <c r="B4" s="67">
        <v>2</v>
      </c>
      <c r="C4" s="13">
        <v>22303078</v>
      </c>
      <c r="D4" s="13" t="s">
        <v>182</v>
      </c>
      <c r="E4" s="13">
        <v>2</v>
      </c>
      <c r="F4" s="60">
        <v>5.137</v>
      </c>
      <c r="G4" s="36">
        <v>2</v>
      </c>
      <c r="H4" s="23">
        <v>4.4846</v>
      </c>
      <c r="I4" s="21">
        <v>4.9987</v>
      </c>
      <c r="J4" s="58">
        <v>84</v>
      </c>
      <c r="K4" s="14" t="s">
        <v>14</v>
      </c>
    </row>
    <row r="5" spans="1:11">
      <c r="A5" s="19" t="s">
        <v>181</v>
      </c>
      <c r="B5" s="13">
        <v>3</v>
      </c>
      <c r="C5" s="13">
        <v>23310029</v>
      </c>
      <c r="D5" s="13" t="s">
        <v>183</v>
      </c>
      <c r="E5" s="13">
        <v>1</v>
      </c>
      <c r="F5" s="74">
        <v>4.46</v>
      </c>
      <c r="G5" s="36">
        <v>3</v>
      </c>
      <c r="H5" s="23">
        <v>4.5302</v>
      </c>
      <c r="I5" s="23">
        <v>4.9762</v>
      </c>
      <c r="J5" s="58">
        <v>6</v>
      </c>
      <c r="K5" s="75" t="s">
        <v>14</v>
      </c>
    </row>
    <row r="6" spans="1:11">
      <c r="A6" s="19" t="s">
        <v>181</v>
      </c>
      <c r="B6" s="67">
        <v>4</v>
      </c>
      <c r="C6" s="13">
        <v>22315078</v>
      </c>
      <c r="D6" s="13" t="s">
        <v>184</v>
      </c>
      <c r="E6" s="13">
        <v>24</v>
      </c>
      <c r="F6" s="60">
        <v>8.55</v>
      </c>
      <c r="G6" s="36">
        <v>4</v>
      </c>
      <c r="H6" s="23">
        <v>4.105</v>
      </c>
      <c r="I6" s="23">
        <v>4.96</v>
      </c>
      <c r="J6" s="58">
        <v>90</v>
      </c>
      <c r="K6" s="14" t="s">
        <v>14</v>
      </c>
    </row>
    <row r="7" spans="1:11">
      <c r="A7" s="19" t="s">
        <v>181</v>
      </c>
      <c r="B7" s="13">
        <v>5</v>
      </c>
      <c r="C7" s="13">
        <v>23310020</v>
      </c>
      <c r="D7" s="13" t="s">
        <v>185</v>
      </c>
      <c r="E7" s="13">
        <v>21</v>
      </c>
      <c r="F7" s="60">
        <v>7.25</v>
      </c>
      <c r="G7" s="36">
        <v>5</v>
      </c>
      <c r="H7" s="23">
        <v>4.123</v>
      </c>
      <c r="I7" s="23">
        <v>4.848</v>
      </c>
      <c r="J7" s="58">
        <v>60</v>
      </c>
      <c r="K7" s="36" t="s">
        <v>14</v>
      </c>
    </row>
    <row r="8" spans="1:11">
      <c r="A8" s="19" t="s">
        <v>179</v>
      </c>
      <c r="B8" s="67">
        <v>6</v>
      </c>
      <c r="C8" s="36">
        <v>22315080</v>
      </c>
      <c r="D8" s="36" t="s">
        <v>186</v>
      </c>
      <c r="E8" s="13">
        <v>5</v>
      </c>
      <c r="F8" s="16">
        <v>4.83</v>
      </c>
      <c r="G8" s="36">
        <v>6</v>
      </c>
      <c r="H8" s="73">
        <v>4.2783</v>
      </c>
      <c r="I8" s="28">
        <v>4.761</v>
      </c>
      <c r="J8" s="36">
        <v>111</v>
      </c>
      <c r="K8" s="13" t="s">
        <v>14</v>
      </c>
    </row>
    <row r="9" spans="1:11">
      <c r="A9" s="19" t="s">
        <v>181</v>
      </c>
      <c r="B9" s="13">
        <v>7</v>
      </c>
      <c r="C9" s="13">
        <v>23310009</v>
      </c>
      <c r="D9" s="13" t="s">
        <v>187</v>
      </c>
      <c r="E9" s="13">
        <v>53</v>
      </c>
      <c r="F9" s="60">
        <v>9.97</v>
      </c>
      <c r="G9" s="36">
        <v>7</v>
      </c>
      <c r="H9" s="23">
        <v>3.748</v>
      </c>
      <c r="I9" s="23">
        <v>4.745</v>
      </c>
      <c r="J9" s="58">
        <v>4</v>
      </c>
      <c r="K9" s="36" t="s">
        <v>14</v>
      </c>
    </row>
    <row r="10" spans="1:11">
      <c r="A10" s="19" t="s">
        <v>179</v>
      </c>
      <c r="B10" s="67">
        <v>8</v>
      </c>
      <c r="C10" s="36">
        <v>22320127</v>
      </c>
      <c r="D10" s="36" t="s">
        <v>188</v>
      </c>
      <c r="E10" s="13">
        <v>12</v>
      </c>
      <c r="F10" s="16">
        <v>5.25</v>
      </c>
      <c r="G10" s="36">
        <v>8</v>
      </c>
      <c r="H10" s="28">
        <v>4.1919</v>
      </c>
      <c r="I10" s="28">
        <v>4.7169</v>
      </c>
      <c r="J10" s="14">
        <v>27</v>
      </c>
      <c r="K10" s="13" t="s">
        <v>14</v>
      </c>
    </row>
    <row r="11" spans="1:11">
      <c r="A11" s="19" t="s">
        <v>181</v>
      </c>
      <c r="B11" s="13">
        <v>9</v>
      </c>
      <c r="C11" s="13">
        <v>23310025</v>
      </c>
      <c r="D11" s="13" t="s">
        <v>189</v>
      </c>
      <c r="E11" s="13">
        <v>8</v>
      </c>
      <c r="F11" s="35">
        <v>4.56</v>
      </c>
      <c r="G11" s="36">
        <v>9</v>
      </c>
      <c r="H11" s="73">
        <v>4.214</v>
      </c>
      <c r="I11" s="73">
        <v>4.67</v>
      </c>
      <c r="J11" s="69">
        <v>122</v>
      </c>
      <c r="K11" s="14" t="s">
        <v>14</v>
      </c>
    </row>
    <row r="12" spans="1:11">
      <c r="A12" s="19" t="s">
        <v>179</v>
      </c>
      <c r="B12" s="67">
        <v>10</v>
      </c>
      <c r="C12" s="36">
        <v>22318070</v>
      </c>
      <c r="D12" s="36" t="s">
        <v>190</v>
      </c>
      <c r="E12" s="13">
        <v>10</v>
      </c>
      <c r="F12" s="16">
        <v>4.45</v>
      </c>
      <c r="G12" s="36">
        <v>10</v>
      </c>
      <c r="H12" s="28">
        <v>4.1973</v>
      </c>
      <c r="I12" s="28">
        <v>4.6423</v>
      </c>
      <c r="J12" s="14">
        <v>220.88</v>
      </c>
      <c r="K12" s="13" t="s">
        <v>14</v>
      </c>
    </row>
    <row r="13" spans="1:11">
      <c r="A13" s="19" t="s">
        <v>181</v>
      </c>
      <c r="B13" s="13">
        <v>11</v>
      </c>
      <c r="C13" s="13">
        <v>23310034</v>
      </c>
      <c r="D13" s="13" t="s">
        <v>191</v>
      </c>
      <c r="E13" s="13">
        <v>52</v>
      </c>
      <c r="F13" s="74">
        <v>8.46</v>
      </c>
      <c r="G13" s="36">
        <v>11</v>
      </c>
      <c r="H13" s="23">
        <v>3.7788</v>
      </c>
      <c r="I13" s="23">
        <v>4.6248</v>
      </c>
      <c r="J13" s="58">
        <v>58</v>
      </c>
      <c r="K13" s="74" t="s">
        <v>14</v>
      </c>
    </row>
    <row r="14" spans="1:11">
      <c r="A14" s="19" t="s">
        <v>181</v>
      </c>
      <c r="B14" s="67">
        <v>12</v>
      </c>
      <c r="C14" s="13">
        <v>22316010</v>
      </c>
      <c r="D14" s="13" t="s">
        <v>192</v>
      </c>
      <c r="E14" s="13">
        <v>4</v>
      </c>
      <c r="F14" s="22">
        <v>3.25</v>
      </c>
      <c r="G14" s="36">
        <v>12</v>
      </c>
      <c r="H14" s="18">
        <v>4.292</v>
      </c>
      <c r="I14" s="73">
        <v>4.617</v>
      </c>
      <c r="J14" s="62">
        <v>85</v>
      </c>
      <c r="K14" s="19" t="s">
        <v>14</v>
      </c>
    </row>
    <row r="15" spans="1:11">
      <c r="A15" s="19" t="s">
        <v>181</v>
      </c>
      <c r="B15" s="13">
        <v>13</v>
      </c>
      <c r="C15" s="13">
        <v>22304055</v>
      </c>
      <c r="D15" s="13" t="s">
        <v>193</v>
      </c>
      <c r="E15" s="13">
        <v>14</v>
      </c>
      <c r="F15" s="60">
        <v>4.333</v>
      </c>
      <c r="G15" s="36">
        <v>13</v>
      </c>
      <c r="H15" s="23">
        <v>4.181</v>
      </c>
      <c r="I15" s="23">
        <v>4.6143</v>
      </c>
      <c r="J15" s="58">
        <v>18.5</v>
      </c>
      <c r="K15" s="14" t="s">
        <v>14</v>
      </c>
    </row>
    <row r="16" spans="1:11">
      <c r="A16" s="19" t="s">
        <v>181</v>
      </c>
      <c r="B16" s="67">
        <v>14</v>
      </c>
      <c r="C16" s="13">
        <v>23310015</v>
      </c>
      <c r="D16" s="13" t="s">
        <v>194</v>
      </c>
      <c r="E16" s="13">
        <v>23</v>
      </c>
      <c r="F16" s="60">
        <v>4.76</v>
      </c>
      <c r="G16" s="36">
        <v>14</v>
      </c>
      <c r="H16" s="23">
        <v>4.1145</v>
      </c>
      <c r="I16" s="23">
        <v>4.591</v>
      </c>
      <c r="J16" s="58">
        <v>5</v>
      </c>
      <c r="K16" s="36" t="s">
        <v>14</v>
      </c>
    </row>
    <row r="17" spans="1:11">
      <c r="A17" s="19" t="s">
        <v>179</v>
      </c>
      <c r="B17" s="13">
        <v>15</v>
      </c>
      <c r="C17" s="36">
        <v>23310042</v>
      </c>
      <c r="D17" s="36" t="s">
        <v>195</v>
      </c>
      <c r="E17" s="13">
        <v>13</v>
      </c>
      <c r="F17" s="16">
        <v>3.76</v>
      </c>
      <c r="G17" s="36">
        <v>15</v>
      </c>
      <c r="H17" s="73">
        <v>4.1907</v>
      </c>
      <c r="I17" s="28">
        <v>4.5667</v>
      </c>
      <c r="J17" s="36">
        <v>106</v>
      </c>
      <c r="K17" s="13" t="s">
        <v>14</v>
      </c>
    </row>
    <row r="18" spans="1:11">
      <c r="A18" s="19" t="s">
        <v>179</v>
      </c>
      <c r="B18" s="67">
        <v>16</v>
      </c>
      <c r="C18" s="36">
        <v>23310063</v>
      </c>
      <c r="D18" s="36" t="s">
        <v>196</v>
      </c>
      <c r="E18" s="13">
        <v>16</v>
      </c>
      <c r="F18" s="16">
        <v>4.15</v>
      </c>
      <c r="G18" s="36">
        <v>16</v>
      </c>
      <c r="H18" s="73">
        <v>4.15</v>
      </c>
      <c r="I18" s="28">
        <v>4.565</v>
      </c>
      <c r="J18" s="36">
        <v>397</v>
      </c>
      <c r="K18" s="13" t="s">
        <v>14</v>
      </c>
    </row>
    <row r="19" spans="1:11">
      <c r="A19" s="19" t="s">
        <v>179</v>
      </c>
      <c r="B19" s="13">
        <v>17</v>
      </c>
      <c r="C19" s="36">
        <v>23310068</v>
      </c>
      <c r="D19" s="36" t="s">
        <v>197</v>
      </c>
      <c r="E19" s="13">
        <v>6</v>
      </c>
      <c r="F19" s="16">
        <v>3</v>
      </c>
      <c r="G19" s="36">
        <v>17</v>
      </c>
      <c r="H19" s="73">
        <v>4.26</v>
      </c>
      <c r="I19" s="28">
        <v>4.56</v>
      </c>
      <c r="J19" s="36">
        <v>126</v>
      </c>
      <c r="K19" s="13" t="s">
        <v>14</v>
      </c>
    </row>
    <row r="20" spans="1:11">
      <c r="A20" s="19" t="s">
        <v>181</v>
      </c>
      <c r="B20" s="67">
        <v>18</v>
      </c>
      <c r="C20" s="13">
        <v>23310033</v>
      </c>
      <c r="D20" s="13" t="s">
        <v>198</v>
      </c>
      <c r="E20" s="13">
        <v>9</v>
      </c>
      <c r="F20" s="74">
        <v>3.38</v>
      </c>
      <c r="G20" s="36">
        <v>18</v>
      </c>
      <c r="H20" s="23">
        <v>4.2044</v>
      </c>
      <c r="I20" s="23">
        <v>4.5424</v>
      </c>
      <c r="J20" s="58">
        <v>83</v>
      </c>
      <c r="K20" s="74" t="s">
        <v>14</v>
      </c>
    </row>
    <row r="21" spans="1:11">
      <c r="A21" s="19" t="s">
        <v>179</v>
      </c>
      <c r="B21" s="13">
        <v>19</v>
      </c>
      <c r="C21" s="36">
        <v>22326060</v>
      </c>
      <c r="D21" s="36" t="s">
        <v>199</v>
      </c>
      <c r="E21" s="13">
        <v>19</v>
      </c>
      <c r="F21" s="16">
        <v>3.88</v>
      </c>
      <c r="G21" s="36">
        <v>19</v>
      </c>
      <c r="H21" s="28">
        <v>4.1473</v>
      </c>
      <c r="I21" s="28">
        <v>4.535</v>
      </c>
      <c r="J21" s="36">
        <v>122.87</v>
      </c>
      <c r="K21" s="13" t="s">
        <v>14</v>
      </c>
    </row>
    <row r="22" spans="1:11">
      <c r="A22" s="19" t="s">
        <v>179</v>
      </c>
      <c r="B22" s="67">
        <v>20</v>
      </c>
      <c r="C22" s="36">
        <v>22326018</v>
      </c>
      <c r="D22" s="36" t="s">
        <v>200</v>
      </c>
      <c r="E22" s="13">
        <v>31</v>
      </c>
      <c r="F22" s="16">
        <v>4.7</v>
      </c>
      <c r="G22" s="36">
        <v>20</v>
      </c>
      <c r="H22" s="28">
        <v>4.0543</v>
      </c>
      <c r="I22" s="28">
        <v>4.5243</v>
      </c>
      <c r="J22" s="14">
        <v>258.2</v>
      </c>
      <c r="K22" s="13" t="s">
        <v>14</v>
      </c>
    </row>
    <row r="23" spans="1:11">
      <c r="A23" s="19" t="s">
        <v>181</v>
      </c>
      <c r="B23" s="13">
        <v>21</v>
      </c>
      <c r="C23" s="13">
        <v>22316052</v>
      </c>
      <c r="D23" s="13" t="s">
        <v>201</v>
      </c>
      <c r="E23" s="13">
        <v>7</v>
      </c>
      <c r="F23" s="22">
        <v>2.25</v>
      </c>
      <c r="G23" s="36">
        <v>21</v>
      </c>
      <c r="H23" s="18">
        <v>4.2436</v>
      </c>
      <c r="I23" s="18">
        <v>4.4686</v>
      </c>
      <c r="J23" s="62">
        <v>55</v>
      </c>
      <c r="K23" s="19" t="s">
        <v>14</v>
      </c>
    </row>
    <row r="24" spans="1:11">
      <c r="A24" s="19" t="s">
        <v>181</v>
      </c>
      <c r="B24" s="67">
        <v>22</v>
      </c>
      <c r="C24" s="13">
        <v>22315015</v>
      </c>
      <c r="D24" s="13" t="s">
        <v>202</v>
      </c>
      <c r="E24" s="13">
        <v>36</v>
      </c>
      <c r="F24" s="60">
        <v>4.95</v>
      </c>
      <c r="G24" s="36">
        <v>22</v>
      </c>
      <c r="H24" s="73">
        <v>3.951</v>
      </c>
      <c r="I24" s="23">
        <v>4.446</v>
      </c>
      <c r="J24" s="58">
        <v>106.9</v>
      </c>
      <c r="K24" s="14" t="s">
        <v>14</v>
      </c>
    </row>
    <row r="25" spans="1:11">
      <c r="A25" s="19" t="s">
        <v>179</v>
      </c>
      <c r="B25" s="13">
        <v>23</v>
      </c>
      <c r="C25" s="36">
        <v>22311008</v>
      </c>
      <c r="D25" s="36" t="s">
        <v>203</v>
      </c>
      <c r="E25" s="13">
        <v>15</v>
      </c>
      <c r="F25" s="16">
        <v>2.78</v>
      </c>
      <c r="G25" s="36">
        <v>23</v>
      </c>
      <c r="H25" s="73">
        <v>4.1598</v>
      </c>
      <c r="I25" s="28">
        <v>4.4378</v>
      </c>
      <c r="J25" s="36">
        <v>83</v>
      </c>
      <c r="K25" s="13" t="s">
        <v>14</v>
      </c>
    </row>
    <row r="26" spans="1:11">
      <c r="A26" s="19" t="s">
        <v>181</v>
      </c>
      <c r="B26" s="67">
        <v>24</v>
      </c>
      <c r="C26" s="13">
        <v>23310007</v>
      </c>
      <c r="D26" s="13" t="s">
        <v>204</v>
      </c>
      <c r="E26" s="13">
        <v>11</v>
      </c>
      <c r="F26" s="60">
        <v>2.35</v>
      </c>
      <c r="G26" s="36">
        <v>24</v>
      </c>
      <c r="H26" s="23">
        <v>4.195</v>
      </c>
      <c r="I26" s="23">
        <v>4.43</v>
      </c>
      <c r="J26" s="58">
        <v>142.32</v>
      </c>
      <c r="K26" s="36" t="s">
        <v>14</v>
      </c>
    </row>
    <row r="27" spans="1:11">
      <c r="A27" s="19" t="s">
        <v>179</v>
      </c>
      <c r="B27" s="13">
        <v>25</v>
      </c>
      <c r="C27" s="36">
        <v>23310041</v>
      </c>
      <c r="D27" s="36" t="s">
        <v>205</v>
      </c>
      <c r="E27" s="13">
        <v>30</v>
      </c>
      <c r="F27" s="16">
        <v>3.65</v>
      </c>
      <c r="G27" s="36">
        <v>25</v>
      </c>
      <c r="H27" s="73">
        <v>4.0581</v>
      </c>
      <c r="I27" s="28">
        <v>4.4231</v>
      </c>
      <c r="J27" s="36">
        <v>117.55</v>
      </c>
      <c r="K27" s="13" t="s">
        <v>14</v>
      </c>
    </row>
    <row r="28" spans="1:11">
      <c r="A28" s="19" t="s">
        <v>181</v>
      </c>
      <c r="B28" s="67">
        <v>26</v>
      </c>
      <c r="C28" s="13">
        <v>23310005</v>
      </c>
      <c r="D28" s="13" t="s">
        <v>206</v>
      </c>
      <c r="E28" s="13">
        <v>34</v>
      </c>
      <c r="F28" s="60">
        <v>4.28</v>
      </c>
      <c r="G28" s="36">
        <v>26</v>
      </c>
      <c r="H28" s="23">
        <v>3.977</v>
      </c>
      <c r="I28" s="23">
        <v>4.405</v>
      </c>
      <c r="J28" s="58">
        <v>42</v>
      </c>
      <c r="K28" s="36" t="s">
        <v>14</v>
      </c>
    </row>
    <row r="29" spans="1:11">
      <c r="A29" s="19" t="s">
        <v>179</v>
      </c>
      <c r="B29" s="13">
        <v>27</v>
      </c>
      <c r="C29" s="36">
        <v>23310036</v>
      </c>
      <c r="D29" s="36" t="s">
        <v>207</v>
      </c>
      <c r="E29" s="13">
        <v>22</v>
      </c>
      <c r="F29" s="35">
        <v>2.8</v>
      </c>
      <c r="G29" s="36">
        <v>27</v>
      </c>
      <c r="H29" s="73">
        <v>4.1163</v>
      </c>
      <c r="I29" s="73">
        <v>4.3963</v>
      </c>
      <c r="J29" s="36">
        <v>108</v>
      </c>
      <c r="K29" s="13" t="s">
        <v>14</v>
      </c>
    </row>
    <row r="30" spans="1:11">
      <c r="A30" s="19" t="s">
        <v>181</v>
      </c>
      <c r="B30" s="67">
        <v>28</v>
      </c>
      <c r="C30" s="13">
        <v>22316057</v>
      </c>
      <c r="D30" s="13" t="s">
        <v>208</v>
      </c>
      <c r="E30" s="13">
        <v>27</v>
      </c>
      <c r="F30" s="60">
        <v>3.05</v>
      </c>
      <c r="G30" s="36">
        <v>28</v>
      </c>
      <c r="H30" s="23">
        <v>4.087</v>
      </c>
      <c r="I30" s="23">
        <v>4.392</v>
      </c>
      <c r="J30" s="58">
        <v>85</v>
      </c>
      <c r="K30" s="14" t="s">
        <v>14</v>
      </c>
    </row>
    <row r="31" spans="1:11">
      <c r="A31" s="19" t="s">
        <v>179</v>
      </c>
      <c r="B31" s="13">
        <v>29</v>
      </c>
      <c r="C31" s="36">
        <v>23310056</v>
      </c>
      <c r="D31" s="36" t="s">
        <v>209</v>
      </c>
      <c r="E31" s="13">
        <v>17</v>
      </c>
      <c r="F31" s="16">
        <v>2.4</v>
      </c>
      <c r="G31" s="36">
        <v>29</v>
      </c>
      <c r="H31" s="73">
        <v>4.15</v>
      </c>
      <c r="I31" s="28">
        <v>4.39</v>
      </c>
      <c r="J31" s="36">
        <v>171.5</v>
      </c>
      <c r="K31" s="13" t="s">
        <v>14</v>
      </c>
    </row>
    <row r="32" spans="1:11">
      <c r="A32" s="19" t="s">
        <v>181</v>
      </c>
      <c r="B32" s="67">
        <v>30</v>
      </c>
      <c r="C32" s="13">
        <v>23310018</v>
      </c>
      <c r="D32" s="13" t="s">
        <v>210</v>
      </c>
      <c r="E32" s="13">
        <v>25</v>
      </c>
      <c r="F32" s="60">
        <v>2.81</v>
      </c>
      <c r="G32" s="36">
        <v>30</v>
      </c>
      <c r="H32" s="23">
        <v>4.099</v>
      </c>
      <c r="I32" s="23">
        <v>4.38</v>
      </c>
      <c r="J32" s="58">
        <v>210</v>
      </c>
      <c r="K32" s="14" t="s">
        <v>14</v>
      </c>
    </row>
    <row r="33" spans="1:11">
      <c r="A33" s="19" t="s">
        <v>181</v>
      </c>
      <c r="B33" s="13">
        <v>31</v>
      </c>
      <c r="C33" s="13">
        <v>23310026</v>
      </c>
      <c r="D33" s="13" t="s">
        <v>211</v>
      </c>
      <c r="E33" s="13">
        <v>33</v>
      </c>
      <c r="F33" s="60">
        <v>3.62</v>
      </c>
      <c r="G33" s="36">
        <v>31</v>
      </c>
      <c r="H33" s="23">
        <v>3.9881</v>
      </c>
      <c r="I33" s="23">
        <v>4.35</v>
      </c>
      <c r="J33" s="58">
        <v>62.3</v>
      </c>
      <c r="K33" s="75" t="s">
        <v>14</v>
      </c>
    </row>
    <row r="34" spans="1:11">
      <c r="A34" s="19" t="s">
        <v>181</v>
      </c>
      <c r="B34" s="67">
        <v>32</v>
      </c>
      <c r="C34" s="13">
        <v>21314267</v>
      </c>
      <c r="D34" s="13" t="s">
        <v>212</v>
      </c>
      <c r="E34" s="13">
        <v>42</v>
      </c>
      <c r="F34" s="60">
        <v>4.91</v>
      </c>
      <c r="G34" s="36">
        <v>32</v>
      </c>
      <c r="H34" s="23">
        <v>3.854</v>
      </c>
      <c r="I34" s="23">
        <v>4.345</v>
      </c>
      <c r="J34" s="58">
        <v>200</v>
      </c>
      <c r="K34" s="14" t="s">
        <v>14</v>
      </c>
    </row>
    <row r="35" spans="1:11">
      <c r="A35" s="19" t="s">
        <v>179</v>
      </c>
      <c r="B35" s="13">
        <v>33</v>
      </c>
      <c r="C35" s="36">
        <v>22327130</v>
      </c>
      <c r="D35" s="36" t="s">
        <v>213</v>
      </c>
      <c r="E35" s="13">
        <v>28</v>
      </c>
      <c r="F35" s="16">
        <v>2.65</v>
      </c>
      <c r="G35" s="36">
        <v>33</v>
      </c>
      <c r="H35" s="28">
        <v>4.0792</v>
      </c>
      <c r="I35" s="28">
        <v>4.3442</v>
      </c>
      <c r="J35" s="14">
        <v>3</v>
      </c>
      <c r="K35" s="13" t="s">
        <v>14</v>
      </c>
    </row>
    <row r="36" spans="1:11">
      <c r="A36" s="19" t="s">
        <v>179</v>
      </c>
      <c r="B36" s="67">
        <v>34</v>
      </c>
      <c r="C36" s="36">
        <v>23310047</v>
      </c>
      <c r="D36" s="36" t="s">
        <v>214</v>
      </c>
      <c r="E36" s="13">
        <v>20</v>
      </c>
      <c r="F36" s="16">
        <v>1.84</v>
      </c>
      <c r="G36" s="36">
        <v>34</v>
      </c>
      <c r="H36" s="73">
        <v>4.1372</v>
      </c>
      <c r="I36" s="28">
        <v>4.3212</v>
      </c>
      <c r="J36" s="36">
        <v>10</v>
      </c>
      <c r="K36" s="13" t="s">
        <v>14</v>
      </c>
    </row>
    <row r="37" spans="1:11">
      <c r="A37" s="19" t="s">
        <v>179</v>
      </c>
      <c r="B37" s="13">
        <v>35</v>
      </c>
      <c r="C37" s="36">
        <v>23310054</v>
      </c>
      <c r="D37" s="36" t="s">
        <v>215</v>
      </c>
      <c r="E37" s="13">
        <v>29</v>
      </c>
      <c r="F37" s="16">
        <v>2.56</v>
      </c>
      <c r="G37" s="36">
        <v>35</v>
      </c>
      <c r="H37" s="73">
        <v>4.0595</v>
      </c>
      <c r="I37" s="28">
        <v>4.3155</v>
      </c>
      <c r="J37" s="36">
        <v>26.5</v>
      </c>
      <c r="K37" s="13" t="s">
        <v>14</v>
      </c>
    </row>
    <row r="38" spans="1:11">
      <c r="A38" s="19" t="s">
        <v>181</v>
      </c>
      <c r="B38" s="67">
        <v>36</v>
      </c>
      <c r="C38" s="13">
        <v>23310001</v>
      </c>
      <c r="D38" s="13" t="s">
        <v>216</v>
      </c>
      <c r="E38" s="13">
        <v>26</v>
      </c>
      <c r="F38" s="60">
        <v>2.25</v>
      </c>
      <c r="G38" s="36">
        <v>36</v>
      </c>
      <c r="H38" s="23">
        <v>4.09</v>
      </c>
      <c r="I38" s="23">
        <v>4.315</v>
      </c>
      <c r="J38" s="58">
        <v>134</v>
      </c>
      <c r="K38" s="36" t="s">
        <v>14</v>
      </c>
    </row>
    <row r="39" spans="1:11">
      <c r="A39" s="19" t="s">
        <v>181</v>
      </c>
      <c r="B39" s="13">
        <v>37</v>
      </c>
      <c r="C39" s="13">
        <v>23310002</v>
      </c>
      <c r="D39" s="13" t="s">
        <v>217</v>
      </c>
      <c r="E39" s="13">
        <v>18</v>
      </c>
      <c r="F39" s="60">
        <v>1.665</v>
      </c>
      <c r="G39" s="36">
        <v>37</v>
      </c>
      <c r="H39" s="23">
        <v>4.148</v>
      </c>
      <c r="I39" s="23">
        <v>4.3145</v>
      </c>
      <c r="J39" s="69">
        <v>1</v>
      </c>
      <c r="K39" s="36" t="s">
        <v>14</v>
      </c>
    </row>
    <row r="40" spans="1:11">
      <c r="A40" s="19" t="s">
        <v>181</v>
      </c>
      <c r="B40" s="67">
        <v>38</v>
      </c>
      <c r="C40" s="13">
        <v>22304082</v>
      </c>
      <c r="D40" s="13" t="s">
        <v>218</v>
      </c>
      <c r="E40" s="13">
        <v>32</v>
      </c>
      <c r="F40" s="22">
        <v>2.833</v>
      </c>
      <c r="G40" s="36">
        <v>38</v>
      </c>
      <c r="H40" s="73">
        <v>4.029</v>
      </c>
      <c r="I40" s="18">
        <v>4.3123</v>
      </c>
      <c r="J40" s="62">
        <v>10.28</v>
      </c>
      <c r="K40" s="19" t="s">
        <v>14</v>
      </c>
    </row>
    <row r="41" spans="1:11">
      <c r="A41" s="19" t="s">
        <v>179</v>
      </c>
      <c r="B41" s="13">
        <v>39</v>
      </c>
      <c r="C41" s="36">
        <v>23310053</v>
      </c>
      <c r="D41" s="36" t="s">
        <v>219</v>
      </c>
      <c r="E41" s="13">
        <v>41</v>
      </c>
      <c r="F41" s="16">
        <v>3.68</v>
      </c>
      <c r="G41" s="36">
        <v>39</v>
      </c>
      <c r="H41" s="73">
        <v>3.9075</v>
      </c>
      <c r="I41" s="28">
        <v>4.2755</v>
      </c>
      <c r="J41" s="36">
        <v>104</v>
      </c>
      <c r="K41" s="13" t="s">
        <v>14</v>
      </c>
    </row>
    <row r="42" spans="1:11">
      <c r="A42" s="19" t="s">
        <v>181</v>
      </c>
      <c r="B42" s="67">
        <v>40</v>
      </c>
      <c r="C42" s="13">
        <v>21310171</v>
      </c>
      <c r="D42" s="13" t="s">
        <v>220</v>
      </c>
      <c r="E42" s="13">
        <v>35</v>
      </c>
      <c r="F42" s="60">
        <v>2.515</v>
      </c>
      <c r="G42" s="36">
        <v>40</v>
      </c>
      <c r="H42" s="23">
        <v>3.9553</v>
      </c>
      <c r="I42" s="23">
        <v>4.2065</v>
      </c>
      <c r="J42" s="58">
        <v>24</v>
      </c>
      <c r="K42" s="36" t="s">
        <v>14</v>
      </c>
    </row>
    <row r="43" spans="1:11">
      <c r="A43" s="19" t="s">
        <v>181</v>
      </c>
      <c r="B43" s="13">
        <v>41</v>
      </c>
      <c r="C43" s="13">
        <v>23310021</v>
      </c>
      <c r="D43" s="13" t="s">
        <v>221</v>
      </c>
      <c r="E43" s="13">
        <v>37</v>
      </c>
      <c r="F43" s="35">
        <v>2.6</v>
      </c>
      <c r="G43" s="36">
        <v>41</v>
      </c>
      <c r="H43" s="73">
        <v>3.9389</v>
      </c>
      <c r="I43" s="73">
        <v>4.199</v>
      </c>
      <c r="J43" s="69">
        <v>124</v>
      </c>
      <c r="K43" s="14" t="s">
        <v>14</v>
      </c>
    </row>
    <row r="44" spans="1:11">
      <c r="A44" s="19" t="s">
        <v>181</v>
      </c>
      <c r="B44" s="67">
        <v>42</v>
      </c>
      <c r="C44" s="13">
        <v>23310032</v>
      </c>
      <c r="D44" s="13" t="s">
        <v>222</v>
      </c>
      <c r="E44" s="13">
        <v>39</v>
      </c>
      <c r="F44" s="74">
        <v>2.01</v>
      </c>
      <c r="G44" s="36">
        <v>42</v>
      </c>
      <c r="H44" s="23">
        <v>3.9302</v>
      </c>
      <c r="I44" s="23">
        <v>4.1312</v>
      </c>
      <c r="J44" s="58">
        <v>7.3</v>
      </c>
      <c r="K44" s="74" t="s">
        <v>14</v>
      </c>
    </row>
    <row r="45" spans="1:11">
      <c r="A45" s="19" t="s">
        <v>181</v>
      </c>
      <c r="B45" s="13">
        <v>43</v>
      </c>
      <c r="C45" s="13">
        <v>23310014</v>
      </c>
      <c r="D45" s="13" t="s">
        <v>223</v>
      </c>
      <c r="E45" s="13">
        <v>49</v>
      </c>
      <c r="F45" s="60">
        <v>3.23</v>
      </c>
      <c r="G45" s="36">
        <v>43</v>
      </c>
      <c r="H45" s="23">
        <v>3.7956</v>
      </c>
      <c r="I45" s="23">
        <v>4.119</v>
      </c>
      <c r="J45" s="58">
        <v>35</v>
      </c>
      <c r="K45" s="36" t="s">
        <v>14</v>
      </c>
    </row>
    <row r="46" spans="1:11">
      <c r="A46" s="19" t="s">
        <v>181</v>
      </c>
      <c r="B46" s="67">
        <v>44</v>
      </c>
      <c r="C46" s="13">
        <v>23310019</v>
      </c>
      <c r="D46" s="13"/>
      <c r="E46" s="13">
        <v>38</v>
      </c>
      <c r="F46" s="22">
        <v>1.75</v>
      </c>
      <c r="G46" s="36">
        <v>44</v>
      </c>
      <c r="H46" s="18">
        <v>3.935</v>
      </c>
      <c r="I46" s="18">
        <v>4.11</v>
      </c>
      <c r="J46" s="62">
        <v>15</v>
      </c>
      <c r="K46" s="19" t="s">
        <v>14</v>
      </c>
    </row>
    <row r="47" spans="1:11">
      <c r="A47" s="19" t="s">
        <v>181</v>
      </c>
      <c r="B47" s="13">
        <v>45</v>
      </c>
      <c r="C47" s="13">
        <v>23310031</v>
      </c>
      <c r="D47" s="13"/>
      <c r="E47" s="13">
        <v>47</v>
      </c>
      <c r="F47" s="74">
        <v>2.55</v>
      </c>
      <c r="G47" s="36">
        <v>45</v>
      </c>
      <c r="H47" s="23">
        <v>3.8255</v>
      </c>
      <c r="I47" s="23">
        <v>4.0805</v>
      </c>
      <c r="J47" s="58">
        <v>27</v>
      </c>
      <c r="K47" s="74" t="s">
        <v>14</v>
      </c>
    </row>
    <row r="48" spans="1:11">
      <c r="A48" s="19" t="s">
        <v>179</v>
      </c>
      <c r="B48" s="67">
        <v>46</v>
      </c>
      <c r="C48" s="36">
        <v>23310046</v>
      </c>
      <c r="D48" s="36"/>
      <c r="E48" s="13">
        <v>45</v>
      </c>
      <c r="F48" s="16">
        <v>2.5</v>
      </c>
      <c r="G48" s="36">
        <v>46</v>
      </c>
      <c r="H48" s="73">
        <v>3.8291</v>
      </c>
      <c r="I48" s="28">
        <v>4.0791</v>
      </c>
      <c r="J48" s="36">
        <v>145</v>
      </c>
      <c r="K48" s="13" t="s">
        <v>14</v>
      </c>
    </row>
    <row r="49" spans="1:11">
      <c r="A49" s="19" t="s">
        <v>179</v>
      </c>
      <c r="B49" s="13">
        <v>47</v>
      </c>
      <c r="C49" s="36">
        <v>23310045</v>
      </c>
      <c r="D49" s="36"/>
      <c r="E49" s="13">
        <v>44</v>
      </c>
      <c r="F49" s="16">
        <v>2.46</v>
      </c>
      <c r="G49" s="36">
        <v>47</v>
      </c>
      <c r="H49" s="73">
        <v>3.8316</v>
      </c>
      <c r="I49" s="28">
        <v>4.0776</v>
      </c>
      <c r="J49" s="36">
        <v>114.82</v>
      </c>
      <c r="K49" s="13" t="s">
        <v>14</v>
      </c>
    </row>
    <row r="50" spans="1:11">
      <c r="A50" s="19" t="s">
        <v>179</v>
      </c>
      <c r="B50" s="67">
        <v>48</v>
      </c>
      <c r="C50" s="36">
        <v>22315094</v>
      </c>
      <c r="D50" s="36"/>
      <c r="E50" s="13">
        <v>40</v>
      </c>
      <c r="F50" s="16">
        <v>1.66</v>
      </c>
      <c r="G50" s="36">
        <v>48</v>
      </c>
      <c r="H50" s="73">
        <v>3.9093</v>
      </c>
      <c r="I50" s="28">
        <v>4.0753</v>
      </c>
      <c r="J50" s="36">
        <v>4</v>
      </c>
      <c r="K50" s="13" t="s">
        <v>14</v>
      </c>
    </row>
    <row r="51" spans="1:11">
      <c r="A51" s="19" t="s">
        <v>179</v>
      </c>
      <c r="B51" s="13">
        <v>49</v>
      </c>
      <c r="C51" s="36">
        <v>23310055</v>
      </c>
      <c r="D51" s="36"/>
      <c r="E51" s="13">
        <v>51</v>
      </c>
      <c r="F51" s="16">
        <v>2.76</v>
      </c>
      <c r="G51" s="36">
        <v>49</v>
      </c>
      <c r="H51" s="73">
        <v>3.7789</v>
      </c>
      <c r="I51" s="28">
        <v>4.0549</v>
      </c>
      <c r="J51" s="36">
        <v>19</v>
      </c>
      <c r="K51" s="13" t="s">
        <v>14</v>
      </c>
    </row>
    <row r="52" spans="1:11">
      <c r="A52" s="19" t="s">
        <v>181</v>
      </c>
      <c r="B52" s="67">
        <v>50</v>
      </c>
      <c r="C52" s="13">
        <v>23310008</v>
      </c>
      <c r="D52" s="13"/>
      <c r="E52" s="13">
        <v>46</v>
      </c>
      <c r="F52" s="60">
        <v>2.2</v>
      </c>
      <c r="G52" s="36">
        <v>50</v>
      </c>
      <c r="H52" s="23">
        <v>3.8261</v>
      </c>
      <c r="I52" s="23">
        <v>4.046</v>
      </c>
      <c r="J52" s="58">
        <v>60</v>
      </c>
      <c r="K52" s="36" t="s">
        <v>14</v>
      </c>
    </row>
    <row r="53" spans="1:11">
      <c r="A53" s="19" t="s">
        <v>179</v>
      </c>
      <c r="B53" s="13">
        <v>51</v>
      </c>
      <c r="C53" s="36">
        <v>23310035</v>
      </c>
      <c r="D53" s="36"/>
      <c r="E53" s="13">
        <v>43</v>
      </c>
      <c r="F53" s="35">
        <v>2</v>
      </c>
      <c r="G53" s="36">
        <v>51</v>
      </c>
      <c r="H53" s="73">
        <v>3.838</v>
      </c>
      <c r="I53" s="73">
        <v>4.038</v>
      </c>
      <c r="J53" s="36">
        <v>38.5</v>
      </c>
      <c r="K53" s="13" t="s">
        <v>14</v>
      </c>
    </row>
    <row r="54" spans="1:11">
      <c r="A54" s="19" t="s">
        <v>179</v>
      </c>
      <c r="B54" s="67">
        <v>52</v>
      </c>
      <c r="C54" s="36">
        <v>23310059</v>
      </c>
      <c r="D54" s="36"/>
      <c r="E54" s="13">
        <v>50</v>
      </c>
      <c r="F54" s="16">
        <v>2.1</v>
      </c>
      <c r="G54" s="36">
        <v>52</v>
      </c>
      <c r="H54" s="73">
        <v>3.794</v>
      </c>
      <c r="I54" s="28">
        <v>4.004</v>
      </c>
      <c r="J54" s="36">
        <v>19</v>
      </c>
      <c r="K54" s="13" t="s">
        <v>14</v>
      </c>
    </row>
    <row r="55" spans="1:11">
      <c r="A55" s="19" t="s">
        <v>179</v>
      </c>
      <c r="B55" s="13">
        <v>53</v>
      </c>
      <c r="C55" s="36">
        <v>23310049</v>
      </c>
      <c r="D55" s="36"/>
      <c r="E55" s="13">
        <v>48</v>
      </c>
      <c r="F55" s="16">
        <v>1.76</v>
      </c>
      <c r="G55" s="36">
        <v>53</v>
      </c>
      <c r="H55" s="73">
        <v>3.825</v>
      </c>
      <c r="I55" s="28">
        <v>4.001</v>
      </c>
      <c r="J55" s="36">
        <v>65.2</v>
      </c>
      <c r="K55" s="13" t="s">
        <v>14</v>
      </c>
    </row>
    <row r="56" spans="1:11">
      <c r="A56" s="19" t="s">
        <v>181</v>
      </c>
      <c r="B56" s="67">
        <v>54</v>
      </c>
      <c r="C56" s="13">
        <v>23310012</v>
      </c>
      <c r="D56" s="13"/>
      <c r="E56" s="13">
        <v>55</v>
      </c>
      <c r="F56" s="60">
        <v>2.81</v>
      </c>
      <c r="G56" s="36">
        <v>54</v>
      </c>
      <c r="H56" s="23">
        <v>3.693</v>
      </c>
      <c r="I56" s="23">
        <v>3.974</v>
      </c>
      <c r="J56" s="58" t="s">
        <v>224</v>
      </c>
      <c r="K56" s="36" t="s">
        <v>14</v>
      </c>
    </row>
    <row r="57" spans="1:11">
      <c r="A57" s="19" t="s">
        <v>181</v>
      </c>
      <c r="B57" s="13">
        <v>55</v>
      </c>
      <c r="C57" s="13">
        <v>23310004</v>
      </c>
      <c r="D57" s="13"/>
      <c r="E57" s="13">
        <v>54</v>
      </c>
      <c r="F57" s="60">
        <v>2.2</v>
      </c>
      <c r="G57" s="36">
        <v>55</v>
      </c>
      <c r="H57" s="23">
        <v>3.716</v>
      </c>
      <c r="I57" s="23">
        <v>3.936</v>
      </c>
      <c r="J57" s="58">
        <v>4</v>
      </c>
      <c r="K57" s="14" t="s">
        <v>14</v>
      </c>
    </row>
    <row r="58" spans="1:11">
      <c r="A58" s="19" t="s">
        <v>179</v>
      </c>
      <c r="B58" s="67">
        <v>56</v>
      </c>
      <c r="C58" s="36">
        <v>23310038</v>
      </c>
      <c r="D58" s="36"/>
      <c r="E58" s="13">
        <v>56</v>
      </c>
      <c r="F58" s="16">
        <v>2.5</v>
      </c>
      <c r="G58" s="36">
        <v>56</v>
      </c>
      <c r="H58" s="73">
        <v>3.624</v>
      </c>
      <c r="I58" s="28">
        <v>3.874</v>
      </c>
      <c r="J58" s="36">
        <v>137</v>
      </c>
      <c r="K58" s="13" t="s">
        <v>14</v>
      </c>
    </row>
    <row r="60" s="72" customFormat="1" ht="15" customHeight="1" spans="1:11">
      <c r="A60" s="19" t="s">
        <v>179</v>
      </c>
      <c r="B60" s="13">
        <v>57</v>
      </c>
      <c r="C60" s="36">
        <v>23310051</v>
      </c>
      <c r="D60" s="36"/>
      <c r="E60" s="67">
        <v>61</v>
      </c>
      <c r="F60" s="16">
        <v>3.6</v>
      </c>
      <c r="G60" s="13">
        <v>57</v>
      </c>
      <c r="H60" s="73">
        <v>3.8592</v>
      </c>
      <c r="I60" s="28">
        <v>4.2192</v>
      </c>
      <c r="J60" s="36">
        <v>130.5</v>
      </c>
      <c r="K60" s="13" t="s">
        <v>65</v>
      </c>
    </row>
    <row r="61" s="72" customFormat="1" ht="15" customHeight="1" spans="1:11">
      <c r="A61" s="19" t="s">
        <v>181</v>
      </c>
      <c r="B61" s="67">
        <v>58</v>
      </c>
      <c r="C61" s="13">
        <v>23310024</v>
      </c>
      <c r="D61" s="13"/>
      <c r="E61" s="67">
        <v>57</v>
      </c>
      <c r="F61" s="35">
        <v>2</v>
      </c>
      <c r="G61" s="67">
        <v>58</v>
      </c>
      <c r="H61" s="73">
        <v>3.919</v>
      </c>
      <c r="I61" s="28">
        <v>4.119</v>
      </c>
      <c r="J61" s="69">
        <v>152</v>
      </c>
      <c r="K61" s="14" t="s">
        <v>65</v>
      </c>
    </row>
    <row r="62" s="72" customFormat="1" ht="15" customHeight="1" spans="1:11">
      <c r="A62" s="19" t="s">
        <v>181</v>
      </c>
      <c r="B62" s="13">
        <v>59</v>
      </c>
      <c r="C62" s="13">
        <v>23310006</v>
      </c>
      <c r="D62" s="13"/>
      <c r="E62" s="67">
        <v>65</v>
      </c>
      <c r="F62" s="60">
        <v>3</v>
      </c>
      <c r="G62" s="13">
        <v>59</v>
      </c>
      <c r="H62" s="23">
        <v>3.8065</v>
      </c>
      <c r="I62" s="28">
        <v>4.107</v>
      </c>
      <c r="J62" s="58">
        <v>34</v>
      </c>
      <c r="K62" s="36" t="s">
        <v>65</v>
      </c>
    </row>
    <row r="63" s="72" customFormat="1" ht="15" customHeight="1" spans="1:11">
      <c r="A63" s="19" t="s">
        <v>181</v>
      </c>
      <c r="B63" s="67">
        <v>60</v>
      </c>
      <c r="C63" s="13">
        <v>23310013</v>
      </c>
      <c r="D63" s="13"/>
      <c r="E63" s="67">
        <v>59</v>
      </c>
      <c r="F63" s="60">
        <v>1.75</v>
      </c>
      <c r="G63" s="67">
        <v>60</v>
      </c>
      <c r="H63" s="23">
        <v>3.8897</v>
      </c>
      <c r="I63" s="28">
        <v>4.065</v>
      </c>
      <c r="J63" s="58">
        <v>61</v>
      </c>
      <c r="K63" s="36" t="s">
        <v>65</v>
      </c>
    </row>
    <row r="64" s="72" customFormat="1" ht="15" customHeight="1" spans="1:11">
      <c r="A64" s="19" t="s">
        <v>181</v>
      </c>
      <c r="B64" s="13">
        <v>61</v>
      </c>
      <c r="C64" s="13">
        <v>23310022</v>
      </c>
      <c r="D64" s="13"/>
      <c r="E64" s="67">
        <v>64</v>
      </c>
      <c r="F64" s="60">
        <v>2.25</v>
      </c>
      <c r="G64" s="13">
        <v>61</v>
      </c>
      <c r="H64" s="23">
        <v>3.814</v>
      </c>
      <c r="I64" s="28">
        <v>4.064</v>
      </c>
      <c r="J64" s="69">
        <v>0</v>
      </c>
      <c r="K64" s="14" t="s">
        <v>65</v>
      </c>
    </row>
    <row r="65" s="72" customFormat="1" ht="15" customHeight="1" spans="1:11">
      <c r="A65" s="19" t="s">
        <v>179</v>
      </c>
      <c r="B65" s="67">
        <v>62</v>
      </c>
      <c r="C65" s="36">
        <v>22304071</v>
      </c>
      <c r="D65" s="36"/>
      <c r="E65" s="67">
        <v>58</v>
      </c>
      <c r="F65" s="16">
        <v>1.66</v>
      </c>
      <c r="G65" s="67">
        <v>62</v>
      </c>
      <c r="H65" s="73">
        <v>3.8951</v>
      </c>
      <c r="I65" s="28">
        <v>4.0611</v>
      </c>
      <c r="J65" s="36">
        <v>0</v>
      </c>
      <c r="K65" s="13" t="s">
        <v>65</v>
      </c>
    </row>
    <row r="66" s="72" customFormat="1" ht="15" customHeight="1" spans="1:11">
      <c r="A66" s="19" t="s">
        <v>181</v>
      </c>
      <c r="B66" s="13">
        <v>63</v>
      </c>
      <c r="C66" s="13">
        <v>23310017</v>
      </c>
      <c r="D66" s="13"/>
      <c r="E66" s="67">
        <v>60</v>
      </c>
      <c r="F66" s="60">
        <v>1.75</v>
      </c>
      <c r="G66" s="13">
        <v>63</v>
      </c>
      <c r="H66" s="23">
        <v>3.872</v>
      </c>
      <c r="I66" s="28">
        <v>4.047</v>
      </c>
      <c r="J66" s="58">
        <v>0</v>
      </c>
      <c r="K66" s="14" t="s">
        <v>65</v>
      </c>
    </row>
    <row r="67" s="72" customFormat="1" ht="15" customHeight="1" spans="1:11">
      <c r="A67" s="19" t="s">
        <v>179</v>
      </c>
      <c r="B67" s="67">
        <v>64</v>
      </c>
      <c r="C67" s="36">
        <v>23310040</v>
      </c>
      <c r="D67" s="36"/>
      <c r="E67" s="67">
        <v>67</v>
      </c>
      <c r="F67" s="16">
        <v>3.3</v>
      </c>
      <c r="G67" s="67">
        <v>64</v>
      </c>
      <c r="H67" s="73">
        <v>3.7085</v>
      </c>
      <c r="I67" s="28">
        <v>4.0385</v>
      </c>
      <c r="J67" s="36">
        <v>121.14</v>
      </c>
      <c r="K67" s="13" t="s">
        <v>65</v>
      </c>
    </row>
    <row r="68" s="72" customFormat="1" ht="15" customHeight="1" spans="1:11">
      <c r="A68" s="19" t="s">
        <v>179</v>
      </c>
      <c r="B68" s="13">
        <v>65</v>
      </c>
      <c r="C68" s="36">
        <v>23310044</v>
      </c>
      <c r="D68" s="36"/>
      <c r="E68" s="67">
        <v>63</v>
      </c>
      <c r="F68" s="16">
        <v>2.2</v>
      </c>
      <c r="G68" s="13">
        <v>65</v>
      </c>
      <c r="H68" s="73">
        <v>3.8184</v>
      </c>
      <c r="I68" s="28">
        <v>4.0384</v>
      </c>
      <c r="J68" s="36">
        <v>268.5</v>
      </c>
      <c r="K68" s="13" t="s">
        <v>65</v>
      </c>
    </row>
    <row r="69" s="72" customFormat="1" ht="15" customHeight="1" spans="1:11">
      <c r="A69" s="19" t="s">
        <v>179</v>
      </c>
      <c r="B69" s="67">
        <v>66</v>
      </c>
      <c r="C69" s="36">
        <v>23310043</v>
      </c>
      <c r="D69" s="36"/>
      <c r="E69" s="67">
        <v>62</v>
      </c>
      <c r="F69" s="16">
        <v>1.6</v>
      </c>
      <c r="G69" s="67">
        <v>66</v>
      </c>
      <c r="H69" s="73">
        <v>3.8214</v>
      </c>
      <c r="I69" s="28">
        <v>3.9814</v>
      </c>
      <c r="J69" s="36">
        <v>0</v>
      </c>
      <c r="K69" s="13" t="s">
        <v>65</v>
      </c>
    </row>
    <row r="70" s="72" customFormat="1" ht="15" customHeight="1" spans="1:11">
      <c r="A70" s="19" t="s">
        <v>181</v>
      </c>
      <c r="B70" s="13">
        <v>67</v>
      </c>
      <c r="C70" s="13">
        <v>23310027</v>
      </c>
      <c r="D70" s="13"/>
      <c r="E70" s="67">
        <v>66</v>
      </c>
      <c r="F70" s="60">
        <v>2.05</v>
      </c>
      <c r="G70" s="13">
        <v>67</v>
      </c>
      <c r="H70" s="23">
        <v>3.7717</v>
      </c>
      <c r="I70" s="28">
        <v>3.977</v>
      </c>
      <c r="J70" s="58">
        <v>20</v>
      </c>
      <c r="K70" s="36" t="s">
        <v>65</v>
      </c>
    </row>
    <row r="71" s="72" customFormat="1" ht="15" customHeight="1" spans="1:11">
      <c r="A71" s="19" t="s">
        <v>179</v>
      </c>
      <c r="B71" s="67">
        <v>68</v>
      </c>
      <c r="C71" s="36">
        <v>23310060</v>
      </c>
      <c r="D71" s="36"/>
      <c r="E71" s="67">
        <v>69</v>
      </c>
      <c r="F71" s="16">
        <v>2</v>
      </c>
      <c r="G71" s="67">
        <v>68</v>
      </c>
      <c r="H71" s="73">
        <v>3.6721</v>
      </c>
      <c r="I71" s="28">
        <v>3.8721</v>
      </c>
      <c r="J71" s="36">
        <v>0</v>
      </c>
      <c r="K71" s="13" t="s">
        <v>65</v>
      </c>
    </row>
    <row r="72" s="72" customFormat="1" spans="1:11">
      <c r="A72" s="19" t="s">
        <v>181</v>
      </c>
      <c r="B72" s="13">
        <v>69</v>
      </c>
      <c r="C72" s="13">
        <v>23310030</v>
      </c>
      <c r="D72" s="13"/>
      <c r="E72" s="67">
        <v>68</v>
      </c>
      <c r="F72" s="74">
        <v>1.6</v>
      </c>
      <c r="G72" s="13">
        <v>69</v>
      </c>
      <c r="H72" s="23">
        <v>3.7048</v>
      </c>
      <c r="I72" s="28">
        <v>3.8648</v>
      </c>
      <c r="J72" s="58">
        <v>0</v>
      </c>
      <c r="K72" s="74" t="s">
        <v>65</v>
      </c>
    </row>
    <row r="73" s="72" customFormat="1" spans="1:11">
      <c r="A73" s="19" t="s">
        <v>179</v>
      </c>
      <c r="B73" s="67">
        <v>70</v>
      </c>
      <c r="C73" s="36">
        <v>23310052</v>
      </c>
      <c r="D73" s="36"/>
      <c r="E73" s="67">
        <v>78</v>
      </c>
      <c r="F73" s="16">
        <v>3.15</v>
      </c>
      <c r="G73" s="67">
        <v>70</v>
      </c>
      <c r="H73" s="73">
        <v>3.5366</v>
      </c>
      <c r="I73" s="28">
        <v>3.8516</v>
      </c>
      <c r="J73" s="36">
        <v>148.3</v>
      </c>
      <c r="K73" s="13" t="s">
        <v>65</v>
      </c>
    </row>
    <row r="74" s="72" customFormat="1" spans="1:11">
      <c r="A74" s="19" t="s">
        <v>179</v>
      </c>
      <c r="B74" s="13">
        <v>71</v>
      </c>
      <c r="C74" s="36">
        <v>23310039</v>
      </c>
      <c r="D74" s="36"/>
      <c r="E74" s="67">
        <v>71</v>
      </c>
      <c r="F74" s="16">
        <v>1.9</v>
      </c>
      <c r="G74" s="13">
        <v>71</v>
      </c>
      <c r="H74" s="73">
        <v>3.6585</v>
      </c>
      <c r="I74" s="28">
        <v>3.8485</v>
      </c>
      <c r="J74" s="36">
        <v>0</v>
      </c>
      <c r="K74" s="13" t="s">
        <v>65</v>
      </c>
    </row>
    <row r="75" s="72" customFormat="1" spans="1:11">
      <c r="A75" s="19" t="s">
        <v>181</v>
      </c>
      <c r="B75" s="67">
        <v>72</v>
      </c>
      <c r="C75" s="13">
        <v>23310011</v>
      </c>
      <c r="D75" s="13"/>
      <c r="E75" s="67">
        <v>72</v>
      </c>
      <c r="F75" s="60">
        <v>1.75</v>
      </c>
      <c r="G75" s="67">
        <v>72</v>
      </c>
      <c r="H75" s="23">
        <v>3.6561</v>
      </c>
      <c r="I75" s="28">
        <v>3.831</v>
      </c>
      <c r="J75" s="58">
        <v>0</v>
      </c>
      <c r="K75" s="36" t="s">
        <v>65</v>
      </c>
    </row>
    <row r="76" s="72" customFormat="1" spans="1:11">
      <c r="A76" s="19" t="s">
        <v>179</v>
      </c>
      <c r="B76" s="13">
        <v>73</v>
      </c>
      <c r="C76" s="36">
        <v>22328003</v>
      </c>
      <c r="D76" s="36"/>
      <c r="E76" s="67">
        <v>70</v>
      </c>
      <c r="F76" s="16">
        <v>1.66</v>
      </c>
      <c r="G76" s="13">
        <v>73</v>
      </c>
      <c r="H76" s="73">
        <v>3.662</v>
      </c>
      <c r="I76" s="28">
        <v>3.8277</v>
      </c>
      <c r="J76" s="36">
        <v>0</v>
      </c>
      <c r="K76" s="13" t="s">
        <v>65</v>
      </c>
    </row>
    <row r="77" s="72" customFormat="1" spans="1:11">
      <c r="A77" s="19" t="s">
        <v>179</v>
      </c>
      <c r="B77" s="67">
        <v>74</v>
      </c>
      <c r="C77" s="36">
        <v>23310037</v>
      </c>
      <c r="D77" s="36"/>
      <c r="E77" s="67">
        <v>73</v>
      </c>
      <c r="F77" s="35">
        <v>2.06</v>
      </c>
      <c r="G77" s="67">
        <v>74</v>
      </c>
      <c r="H77" s="73">
        <v>3.5959</v>
      </c>
      <c r="I77" s="28">
        <v>3.8019</v>
      </c>
      <c r="J77" s="36">
        <v>19</v>
      </c>
      <c r="K77" s="13" t="s">
        <v>65</v>
      </c>
    </row>
    <row r="78" s="72" customFormat="1" spans="1:11">
      <c r="A78" s="19" t="s">
        <v>181</v>
      </c>
      <c r="B78" s="13">
        <v>75</v>
      </c>
      <c r="C78" s="13">
        <v>23310028</v>
      </c>
      <c r="D78" s="13"/>
      <c r="E78" s="67">
        <v>74</v>
      </c>
      <c r="F78" s="60">
        <v>1.85</v>
      </c>
      <c r="G78" s="13">
        <v>75</v>
      </c>
      <c r="H78" s="23">
        <v>3.5957</v>
      </c>
      <c r="I78" s="28">
        <v>3.781</v>
      </c>
      <c r="J78" s="58">
        <v>32.5</v>
      </c>
      <c r="K78" s="14" t="s">
        <v>65</v>
      </c>
    </row>
    <row r="79" s="72" customFormat="1" spans="1:11">
      <c r="A79" s="19" t="s">
        <v>179</v>
      </c>
      <c r="B79" s="67">
        <v>76</v>
      </c>
      <c r="C79" s="36">
        <v>23310067</v>
      </c>
      <c r="D79" s="36"/>
      <c r="E79" s="67">
        <v>75</v>
      </c>
      <c r="F79" s="16">
        <v>1.6</v>
      </c>
      <c r="G79" s="67">
        <v>76</v>
      </c>
      <c r="H79" s="73">
        <v>3.5933</v>
      </c>
      <c r="I79" s="28">
        <v>3.7533</v>
      </c>
      <c r="J79" s="36">
        <v>39</v>
      </c>
      <c r="K79" s="13" t="s">
        <v>65</v>
      </c>
    </row>
    <row r="80" s="72" customFormat="1" spans="1:11">
      <c r="A80" s="19" t="s">
        <v>179</v>
      </c>
      <c r="B80" s="13">
        <v>77</v>
      </c>
      <c r="C80" s="36">
        <v>23310057</v>
      </c>
      <c r="D80" s="36"/>
      <c r="E80" s="67">
        <v>76</v>
      </c>
      <c r="F80" s="16">
        <v>1.6</v>
      </c>
      <c r="G80" s="13">
        <v>77</v>
      </c>
      <c r="H80" s="73">
        <v>3.5913</v>
      </c>
      <c r="I80" s="28">
        <v>3.7513</v>
      </c>
      <c r="J80" s="36">
        <v>0</v>
      </c>
      <c r="K80" s="13" t="s">
        <v>65</v>
      </c>
    </row>
    <row r="81" s="72" customFormat="1" spans="1:11">
      <c r="A81" s="19" t="s">
        <v>179</v>
      </c>
      <c r="B81" s="67">
        <v>78</v>
      </c>
      <c r="C81" s="36">
        <v>23310050</v>
      </c>
      <c r="D81" s="36"/>
      <c r="E81" s="67">
        <v>77</v>
      </c>
      <c r="F81" s="16">
        <v>1.7</v>
      </c>
      <c r="G81" s="67">
        <v>78</v>
      </c>
      <c r="H81" s="73">
        <v>3.5436</v>
      </c>
      <c r="I81" s="28">
        <v>3.7136</v>
      </c>
      <c r="J81" s="36">
        <v>144</v>
      </c>
      <c r="K81" s="13" t="s">
        <v>65</v>
      </c>
    </row>
    <row r="82" s="72" customFormat="1" spans="1:11">
      <c r="A82" s="19" t="s">
        <v>181</v>
      </c>
      <c r="B82" s="13">
        <v>79</v>
      </c>
      <c r="C82" s="13">
        <v>22304040</v>
      </c>
      <c r="D82" s="13"/>
      <c r="E82" s="67">
        <v>79</v>
      </c>
      <c r="F82" s="60">
        <v>1.6</v>
      </c>
      <c r="G82" s="13">
        <v>79</v>
      </c>
      <c r="H82" s="23">
        <v>3.533</v>
      </c>
      <c r="I82" s="28">
        <v>3.693</v>
      </c>
      <c r="J82" s="58">
        <v>0</v>
      </c>
      <c r="K82" s="36" t="s">
        <v>65</v>
      </c>
    </row>
    <row r="83" s="72" customFormat="1" spans="1:11">
      <c r="A83" s="19" t="s">
        <v>179</v>
      </c>
      <c r="B83" s="67">
        <v>80</v>
      </c>
      <c r="C83" s="36">
        <v>23310062</v>
      </c>
      <c r="D83" s="36"/>
      <c r="E83" s="67">
        <v>80</v>
      </c>
      <c r="F83" s="16">
        <v>1.6</v>
      </c>
      <c r="G83" s="67">
        <v>80</v>
      </c>
      <c r="H83" s="73">
        <v>3.5264</v>
      </c>
      <c r="I83" s="28">
        <v>3.6864</v>
      </c>
      <c r="J83" s="36">
        <v>0</v>
      </c>
      <c r="K83" s="13" t="s">
        <v>65</v>
      </c>
    </row>
    <row r="84" s="72" customFormat="1" spans="1:11">
      <c r="A84" s="19" t="s">
        <v>179</v>
      </c>
      <c r="B84" s="13">
        <v>81</v>
      </c>
      <c r="C84" s="36">
        <v>23310048</v>
      </c>
      <c r="D84" s="36"/>
      <c r="E84" s="67">
        <v>81</v>
      </c>
      <c r="F84" s="16">
        <v>2.1</v>
      </c>
      <c r="G84" s="13">
        <v>81</v>
      </c>
      <c r="H84" s="73">
        <v>3.4295</v>
      </c>
      <c r="I84" s="28">
        <v>3.6395</v>
      </c>
      <c r="J84" s="36">
        <v>21.2</v>
      </c>
      <c r="K84" s="13" t="s">
        <v>65</v>
      </c>
    </row>
    <row r="85" s="72" customFormat="1" spans="1:11">
      <c r="A85" s="19" t="s">
        <v>179</v>
      </c>
      <c r="B85" s="67">
        <v>82</v>
      </c>
      <c r="C85" s="36">
        <v>23310066</v>
      </c>
      <c r="D85" s="36"/>
      <c r="E85" s="67">
        <v>82</v>
      </c>
      <c r="F85" s="16">
        <v>1.6</v>
      </c>
      <c r="G85" s="67">
        <v>82</v>
      </c>
      <c r="H85" s="73">
        <v>3.3304</v>
      </c>
      <c r="I85" s="28">
        <v>3.4904</v>
      </c>
      <c r="J85" s="36">
        <v>0</v>
      </c>
      <c r="K85" s="13" t="s">
        <v>65</v>
      </c>
    </row>
    <row r="86" s="72" customFormat="1" spans="1:11">
      <c r="A86" s="19" t="s">
        <v>181</v>
      </c>
      <c r="B86" s="13">
        <v>83</v>
      </c>
      <c r="C86" s="13">
        <v>23310023</v>
      </c>
      <c r="D86" s="13"/>
      <c r="E86" s="67">
        <v>83</v>
      </c>
      <c r="F86" s="35">
        <v>1.6</v>
      </c>
      <c r="G86" s="13">
        <v>83</v>
      </c>
      <c r="H86" s="73">
        <v>3.2714</v>
      </c>
      <c r="I86" s="28">
        <v>3.431</v>
      </c>
      <c r="J86" s="69">
        <v>0</v>
      </c>
      <c r="K86" s="14" t="s">
        <v>65</v>
      </c>
    </row>
    <row r="87" s="72" customFormat="1" spans="1:11">
      <c r="A87" s="19" t="s">
        <v>181</v>
      </c>
      <c r="B87" s="67">
        <v>84</v>
      </c>
      <c r="C87" s="13">
        <v>23310003</v>
      </c>
      <c r="D87" s="13"/>
      <c r="E87" s="67">
        <v>84</v>
      </c>
      <c r="F87" s="60">
        <v>2.36</v>
      </c>
      <c r="G87" s="67">
        <v>84</v>
      </c>
      <c r="H87" s="23">
        <v>3.136</v>
      </c>
      <c r="I87" s="28">
        <v>3.372</v>
      </c>
      <c r="J87" s="58">
        <v>251.9</v>
      </c>
      <c r="K87" s="36" t="s">
        <v>65</v>
      </c>
    </row>
    <row r="88" s="72" customFormat="1" spans="1:11">
      <c r="A88" s="19" t="s">
        <v>179</v>
      </c>
      <c r="B88" s="13">
        <v>85</v>
      </c>
      <c r="C88" s="36">
        <v>23310058</v>
      </c>
      <c r="D88" s="36"/>
      <c r="E88" s="67">
        <v>85</v>
      </c>
      <c r="F88" s="16">
        <v>1.6</v>
      </c>
      <c r="G88" s="13">
        <v>85</v>
      </c>
      <c r="H88" s="73">
        <v>2.461</v>
      </c>
      <c r="I88" s="28">
        <v>2.621</v>
      </c>
      <c r="J88" s="36">
        <v>0</v>
      </c>
      <c r="K88" s="13" t="s">
        <v>65</v>
      </c>
    </row>
  </sheetData>
  <sortState ref="A60:K88">
    <sortCondition ref="I60:I88" descending="1"/>
  </sortState>
  <mergeCells count="1">
    <mergeCell ref="A1:K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2"/>
  <sheetViews>
    <sheetView workbookViewId="0">
      <selection activeCell="E9" sqref="E9"/>
    </sheetView>
  </sheetViews>
  <sheetFormatPr defaultColWidth="9" defaultRowHeight="14.25"/>
  <cols>
    <col min="1" max="6" width="10.5833333333333" customWidth="1"/>
    <col min="7" max="7" width="10.5833333333333" style="4" customWidth="1"/>
    <col min="8" max="8" width="10.5833333333333" customWidth="1"/>
    <col min="9" max="9" width="15.5833333333333" customWidth="1"/>
    <col min="10" max="11" width="30.5833333333333" customWidth="1"/>
  </cols>
  <sheetData>
    <row r="1" ht="18.75" spans="1:11">
      <c r="A1" s="6" t="s">
        <v>225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8.5" spans="1:11">
      <c r="A2" s="7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226</v>
      </c>
      <c r="G2" s="11" t="s">
        <v>7</v>
      </c>
      <c r="H2" s="12" t="s">
        <v>8</v>
      </c>
      <c r="I2" s="10" t="s">
        <v>9</v>
      </c>
      <c r="J2" s="68" t="s">
        <v>10</v>
      </c>
      <c r="K2" s="31" t="s">
        <v>11</v>
      </c>
    </row>
    <row r="3" spans="1:11">
      <c r="A3" s="19" t="s">
        <v>227</v>
      </c>
      <c r="B3" s="19">
        <v>1</v>
      </c>
      <c r="C3" s="36" t="s">
        <v>228</v>
      </c>
      <c r="D3" s="36" t="s">
        <v>229</v>
      </c>
      <c r="E3" s="36">
        <v>1</v>
      </c>
      <c r="F3" s="16">
        <v>13.3</v>
      </c>
      <c r="G3" s="66">
        <v>1</v>
      </c>
      <c r="H3" s="36">
        <v>4.425</v>
      </c>
      <c r="I3" s="22">
        <f>0.1*F3+H3</f>
        <v>5.755</v>
      </c>
      <c r="J3" s="16">
        <v>227.883</v>
      </c>
      <c r="K3" s="13" t="s">
        <v>14</v>
      </c>
    </row>
    <row r="4" spans="1:11">
      <c r="A4" s="19" t="s">
        <v>230</v>
      </c>
      <c r="B4" s="67">
        <v>2</v>
      </c>
      <c r="C4" s="19">
        <v>22332029</v>
      </c>
      <c r="D4" s="19" t="s">
        <v>231</v>
      </c>
      <c r="E4" s="19">
        <v>2</v>
      </c>
      <c r="F4" s="35">
        <v>12.314</v>
      </c>
      <c r="G4" s="66">
        <v>2</v>
      </c>
      <c r="H4" s="18">
        <v>4.4171</v>
      </c>
      <c r="I4" s="35">
        <f>F4/10+H4</f>
        <v>5.6485</v>
      </c>
      <c r="J4" s="69">
        <v>41.5</v>
      </c>
      <c r="K4" s="13" t="s">
        <v>14</v>
      </c>
    </row>
    <row r="5" spans="1:11">
      <c r="A5" s="19" t="s">
        <v>230</v>
      </c>
      <c r="B5" s="19">
        <v>3</v>
      </c>
      <c r="C5" s="19">
        <v>23310083</v>
      </c>
      <c r="D5" s="19" t="s">
        <v>232</v>
      </c>
      <c r="E5" s="36">
        <v>3</v>
      </c>
      <c r="F5" s="22">
        <v>9.95</v>
      </c>
      <c r="G5" s="66">
        <v>3</v>
      </c>
      <c r="H5" s="18">
        <v>4.4122</v>
      </c>
      <c r="I5" s="35">
        <f>F5/10+H5</f>
        <v>5.4072</v>
      </c>
      <c r="J5" s="69">
        <v>61</v>
      </c>
      <c r="K5" s="13" t="s">
        <v>14</v>
      </c>
    </row>
    <row r="6" spans="1:11">
      <c r="A6" s="19" t="s">
        <v>230</v>
      </c>
      <c r="B6" s="67">
        <v>4</v>
      </c>
      <c r="C6" s="19">
        <v>22345083</v>
      </c>
      <c r="D6" s="19" t="s">
        <v>233</v>
      </c>
      <c r="E6" s="19">
        <v>34</v>
      </c>
      <c r="F6" s="16">
        <v>12.21</v>
      </c>
      <c r="G6" s="66">
        <v>4</v>
      </c>
      <c r="H6" s="18">
        <v>4.0297</v>
      </c>
      <c r="I6" s="35">
        <f>F6/10+H6</f>
        <v>5.2507</v>
      </c>
      <c r="J6" s="70">
        <v>44.5</v>
      </c>
      <c r="K6" s="13" t="s">
        <v>14</v>
      </c>
    </row>
    <row r="7" spans="1:11">
      <c r="A7" s="19" t="s">
        <v>230</v>
      </c>
      <c r="B7" s="19">
        <v>5</v>
      </c>
      <c r="C7" s="19">
        <v>23310099</v>
      </c>
      <c r="D7" s="19" t="s">
        <v>234</v>
      </c>
      <c r="E7" s="19">
        <v>4</v>
      </c>
      <c r="F7" s="22">
        <v>7.33</v>
      </c>
      <c r="G7" s="66">
        <v>5</v>
      </c>
      <c r="H7" s="18">
        <v>4.322</v>
      </c>
      <c r="I7" s="35">
        <f>F7/10+H7</f>
        <v>5.055</v>
      </c>
      <c r="J7" s="69">
        <v>110.85</v>
      </c>
      <c r="K7" s="13" t="s">
        <v>14</v>
      </c>
    </row>
    <row r="8" spans="1:11">
      <c r="A8" s="19" t="s">
        <v>227</v>
      </c>
      <c r="B8" s="67">
        <v>6</v>
      </c>
      <c r="C8" s="36" t="s">
        <v>235</v>
      </c>
      <c r="D8" s="36" t="s">
        <v>236</v>
      </c>
      <c r="E8" s="19">
        <v>38</v>
      </c>
      <c r="F8" s="16">
        <v>9.897</v>
      </c>
      <c r="G8" s="66">
        <v>6</v>
      </c>
      <c r="H8" s="36">
        <v>4.004</v>
      </c>
      <c r="I8" s="22">
        <f>0.1*F8+H8</f>
        <v>4.9937</v>
      </c>
      <c r="J8" s="16">
        <v>121.117</v>
      </c>
      <c r="K8" s="13" t="s">
        <v>14</v>
      </c>
    </row>
    <row r="9" spans="1:11">
      <c r="A9" s="19" t="s">
        <v>227</v>
      </c>
      <c r="B9" s="19">
        <v>7</v>
      </c>
      <c r="C9" s="36" t="s">
        <v>237</v>
      </c>
      <c r="D9" s="36" t="s">
        <v>238</v>
      </c>
      <c r="E9" s="19">
        <v>40</v>
      </c>
      <c r="F9" s="16">
        <v>8.87</v>
      </c>
      <c r="G9" s="66">
        <v>7</v>
      </c>
      <c r="H9" s="36">
        <v>3.981</v>
      </c>
      <c r="I9" s="22">
        <f>0.1*F9+H9</f>
        <v>4.868</v>
      </c>
      <c r="J9" s="16">
        <v>53</v>
      </c>
      <c r="K9" s="13" t="s">
        <v>14</v>
      </c>
    </row>
    <row r="10" spans="1:11">
      <c r="A10" s="19" t="s">
        <v>227</v>
      </c>
      <c r="B10" s="67">
        <v>8</v>
      </c>
      <c r="C10" s="36" t="s">
        <v>239</v>
      </c>
      <c r="D10" s="36" t="s">
        <v>240</v>
      </c>
      <c r="E10" s="36">
        <v>21</v>
      </c>
      <c r="F10" s="16">
        <v>6.817</v>
      </c>
      <c r="G10" s="66">
        <v>8</v>
      </c>
      <c r="H10" s="36">
        <v>4.117</v>
      </c>
      <c r="I10" s="22">
        <f>0.1*F10+H10</f>
        <v>4.7987</v>
      </c>
      <c r="J10" s="16">
        <v>236.917</v>
      </c>
      <c r="K10" s="13" t="s">
        <v>14</v>
      </c>
    </row>
    <row r="11" spans="1:11">
      <c r="A11" s="19" t="s">
        <v>227</v>
      </c>
      <c r="B11" s="19">
        <v>9</v>
      </c>
      <c r="C11" s="36" t="s">
        <v>241</v>
      </c>
      <c r="D11" s="36" t="s">
        <v>242</v>
      </c>
      <c r="E11" s="36">
        <v>13</v>
      </c>
      <c r="F11" s="16">
        <v>5.95</v>
      </c>
      <c r="G11" s="66">
        <v>9</v>
      </c>
      <c r="H11" s="36">
        <v>4.162</v>
      </c>
      <c r="I11" s="22">
        <f>0.1*F11+H11</f>
        <v>4.757</v>
      </c>
      <c r="J11" s="16">
        <v>187.65</v>
      </c>
      <c r="K11" s="13" t="s">
        <v>14</v>
      </c>
    </row>
    <row r="12" spans="1:11">
      <c r="A12" s="19" t="s">
        <v>227</v>
      </c>
      <c r="B12" s="67">
        <v>10</v>
      </c>
      <c r="C12" s="36" t="s">
        <v>243</v>
      </c>
      <c r="D12" s="36" t="s">
        <v>244</v>
      </c>
      <c r="E12" s="19">
        <v>16</v>
      </c>
      <c r="F12" s="16">
        <v>6.2</v>
      </c>
      <c r="G12" s="66">
        <v>10</v>
      </c>
      <c r="H12" s="36">
        <v>4.13</v>
      </c>
      <c r="I12" s="22">
        <f>0.1*F12+H12</f>
        <v>4.75</v>
      </c>
      <c r="J12" s="16">
        <v>68.433</v>
      </c>
      <c r="K12" s="13" t="s">
        <v>14</v>
      </c>
    </row>
    <row r="13" spans="1:11">
      <c r="A13" s="19" t="s">
        <v>230</v>
      </c>
      <c r="B13" s="19">
        <v>11</v>
      </c>
      <c r="C13" s="19">
        <v>23310082</v>
      </c>
      <c r="D13" s="19" t="s">
        <v>245</v>
      </c>
      <c r="E13" s="36">
        <v>7</v>
      </c>
      <c r="F13" s="16">
        <v>4.86</v>
      </c>
      <c r="G13" s="66">
        <v>11</v>
      </c>
      <c r="H13" s="18">
        <v>4.2405</v>
      </c>
      <c r="I13" s="35">
        <f>F13/10+H13</f>
        <v>4.7265</v>
      </c>
      <c r="J13" s="70">
        <v>203.733</v>
      </c>
      <c r="K13" s="13" t="s">
        <v>14</v>
      </c>
    </row>
    <row r="14" spans="1:11">
      <c r="A14" s="19" t="s">
        <v>230</v>
      </c>
      <c r="B14" s="67">
        <v>12</v>
      </c>
      <c r="C14" s="19">
        <v>23310084</v>
      </c>
      <c r="D14" s="19" t="s">
        <v>246</v>
      </c>
      <c r="E14" s="19">
        <v>8</v>
      </c>
      <c r="F14" s="22">
        <v>4.4</v>
      </c>
      <c r="G14" s="66">
        <v>12</v>
      </c>
      <c r="H14" s="18">
        <v>4.2395</v>
      </c>
      <c r="I14" s="35">
        <f>F14/10+H14</f>
        <v>4.6795</v>
      </c>
      <c r="J14" s="70">
        <v>17.9</v>
      </c>
      <c r="K14" s="13" t="s">
        <v>14</v>
      </c>
    </row>
    <row r="15" spans="1:11">
      <c r="A15" s="19" t="s">
        <v>227</v>
      </c>
      <c r="B15" s="19">
        <v>13</v>
      </c>
      <c r="C15" s="36" t="s">
        <v>247</v>
      </c>
      <c r="D15" s="36" t="s">
        <v>248</v>
      </c>
      <c r="E15" s="19">
        <v>22</v>
      </c>
      <c r="F15" s="16">
        <v>5.117</v>
      </c>
      <c r="G15" s="66">
        <v>13</v>
      </c>
      <c r="H15" s="36">
        <v>4.108</v>
      </c>
      <c r="I15" s="22">
        <f>0.1*F15+H15</f>
        <v>4.6197</v>
      </c>
      <c r="J15" s="16">
        <v>101.883</v>
      </c>
      <c r="K15" s="13" t="s">
        <v>14</v>
      </c>
    </row>
    <row r="16" spans="1:11">
      <c r="A16" s="19" t="s">
        <v>230</v>
      </c>
      <c r="B16" s="67">
        <v>14</v>
      </c>
      <c r="C16" s="19">
        <v>22328029</v>
      </c>
      <c r="D16" s="19" t="s">
        <v>249</v>
      </c>
      <c r="E16" s="36">
        <v>5</v>
      </c>
      <c r="F16" s="35">
        <v>3.25</v>
      </c>
      <c r="G16" s="66">
        <v>14</v>
      </c>
      <c r="H16" s="18">
        <v>4.2733</v>
      </c>
      <c r="I16" s="35">
        <f>F16/10+H16</f>
        <v>4.5983</v>
      </c>
      <c r="J16" s="69">
        <v>5</v>
      </c>
      <c r="K16" s="13" t="s">
        <v>14</v>
      </c>
    </row>
    <row r="17" spans="1:11">
      <c r="A17" s="19" t="s">
        <v>227</v>
      </c>
      <c r="B17" s="19">
        <v>15</v>
      </c>
      <c r="C17" s="36" t="s">
        <v>250</v>
      </c>
      <c r="D17" s="36" t="s">
        <v>251</v>
      </c>
      <c r="E17" s="19">
        <v>18</v>
      </c>
      <c r="F17" s="16">
        <v>4.3</v>
      </c>
      <c r="G17" s="66">
        <v>15</v>
      </c>
      <c r="H17" s="36">
        <v>4.124</v>
      </c>
      <c r="I17" s="22">
        <f>0.1*F17+H17</f>
        <v>4.554</v>
      </c>
      <c r="J17" s="16">
        <v>67.55</v>
      </c>
      <c r="K17" s="13" t="s">
        <v>14</v>
      </c>
    </row>
    <row r="18" spans="1:11">
      <c r="A18" s="19" t="s">
        <v>227</v>
      </c>
      <c r="B18" s="67">
        <v>16</v>
      </c>
      <c r="C18" s="36" t="s">
        <v>252</v>
      </c>
      <c r="D18" s="36" t="s">
        <v>253</v>
      </c>
      <c r="E18" s="36">
        <v>17</v>
      </c>
      <c r="F18" s="16">
        <v>4.1</v>
      </c>
      <c r="G18" s="66">
        <v>16</v>
      </c>
      <c r="H18" s="36">
        <v>4.129</v>
      </c>
      <c r="I18" s="22">
        <f>0.1*F18+H18</f>
        <v>4.539</v>
      </c>
      <c r="J18" s="16">
        <v>111</v>
      </c>
      <c r="K18" s="13" t="s">
        <v>14</v>
      </c>
    </row>
    <row r="19" spans="1:11">
      <c r="A19" s="19" t="s">
        <v>230</v>
      </c>
      <c r="B19" s="19">
        <v>17</v>
      </c>
      <c r="C19" s="19">
        <v>23310075</v>
      </c>
      <c r="D19" s="19" t="s">
        <v>254</v>
      </c>
      <c r="E19" s="36">
        <v>15</v>
      </c>
      <c r="F19" s="16">
        <v>3.82</v>
      </c>
      <c r="G19" s="66">
        <v>17</v>
      </c>
      <c r="H19" s="18">
        <v>4.1512</v>
      </c>
      <c r="I19" s="35">
        <f>F19/10+H19</f>
        <v>4.5332</v>
      </c>
      <c r="J19" s="70">
        <v>66</v>
      </c>
      <c r="K19" s="13" t="s">
        <v>14</v>
      </c>
    </row>
    <row r="20" spans="1:11">
      <c r="A20" s="19" t="s">
        <v>230</v>
      </c>
      <c r="B20" s="67">
        <v>18</v>
      </c>
      <c r="C20" s="19">
        <v>23310081</v>
      </c>
      <c r="D20" s="19" t="s">
        <v>255</v>
      </c>
      <c r="E20" s="19">
        <v>12</v>
      </c>
      <c r="F20" s="16">
        <v>3.517</v>
      </c>
      <c r="G20" s="66">
        <v>18</v>
      </c>
      <c r="H20" s="18">
        <v>4.18</v>
      </c>
      <c r="I20" s="35">
        <f>F20/10+H20</f>
        <v>4.5317</v>
      </c>
      <c r="J20" s="70">
        <v>105.2</v>
      </c>
      <c r="K20" s="13" t="s">
        <v>14</v>
      </c>
    </row>
    <row r="21" spans="1:11">
      <c r="A21" s="19" t="s">
        <v>227</v>
      </c>
      <c r="B21" s="19">
        <v>19</v>
      </c>
      <c r="C21" s="36" t="s">
        <v>256</v>
      </c>
      <c r="D21" s="36" t="s">
        <v>257</v>
      </c>
      <c r="E21" s="36">
        <v>11</v>
      </c>
      <c r="F21" s="16">
        <v>3.3</v>
      </c>
      <c r="G21" s="66">
        <v>19</v>
      </c>
      <c r="H21" s="36">
        <v>4.201</v>
      </c>
      <c r="I21" s="22">
        <f>0.1*F21+H21</f>
        <v>4.531</v>
      </c>
      <c r="J21" s="16">
        <v>104</v>
      </c>
      <c r="K21" s="13" t="s">
        <v>14</v>
      </c>
    </row>
    <row r="22" spans="1:11">
      <c r="A22" s="19" t="s">
        <v>230</v>
      </c>
      <c r="B22" s="67">
        <v>20</v>
      </c>
      <c r="C22" s="19">
        <v>23310091</v>
      </c>
      <c r="D22" s="19" t="s">
        <v>258</v>
      </c>
      <c r="E22" s="19">
        <v>6</v>
      </c>
      <c r="F22" s="35">
        <v>2.66</v>
      </c>
      <c r="G22" s="66">
        <v>20</v>
      </c>
      <c r="H22" s="18">
        <v>4.25</v>
      </c>
      <c r="I22" s="35">
        <f>F22/10+H22</f>
        <v>4.516</v>
      </c>
      <c r="J22" s="69">
        <v>120.19</v>
      </c>
      <c r="K22" s="13" t="s">
        <v>14</v>
      </c>
    </row>
    <row r="23" spans="1:11">
      <c r="A23" s="19" t="s">
        <v>230</v>
      </c>
      <c r="B23" s="19">
        <v>21</v>
      </c>
      <c r="C23" s="19">
        <v>22332054</v>
      </c>
      <c r="D23" s="19" t="s">
        <v>259</v>
      </c>
      <c r="E23" s="19">
        <v>10</v>
      </c>
      <c r="F23" s="16">
        <v>2.9</v>
      </c>
      <c r="G23" s="66">
        <v>21</v>
      </c>
      <c r="H23" s="18">
        <v>4.2218</v>
      </c>
      <c r="I23" s="35">
        <f>F23/10+H23</f>
        <v>4.5118</v>
      </c>
      <c r="J23" s="70">
        <v>6</v>
      </c>
      <c r="K23" s="13" t="s">
        <v>14</v>
      </c>
    </row>
    <row r="24" spans="1:11">
      <c r="A24" s="19" t="s">
        <v>230</v>
      </c>
      <c r="B24" s="67">
        <v>22</v>
      </c>
      <c r="C24" s="19">
        <v>23310098</v>
      </c>
      <c r="D24" s="19" t="s">
        <v>260</v>
      </c>
      <c r="E24" s="36">
        <v>23</v>
      </c>
      <c r="F24" s="16">
        <v>3.9</v>
      </c>
      <c r="G24" s="66">
        <v>22</v>
      </c>
      <c r="H24" s="18">
        <v>4.1024</v>
      </c>
      <c r="I24" s="35">
        <f>F24/10+H24</f>
        <v>4.4924</v>
      </c>
      <c r="J24" s="70">
        <v>272.133</v>
      </c>
      <c r="K24" s="13" t="s">
        <v>14</v>
      </c>
    </row>
    <row r="25" spans="1:11">
      <c r="A25" s="19" t="s">
        <v>227</v>
      </c>
      <c r="B25" s="19">
        <v>23</v>
      </c>
      <c r="C25" s="36" t="s">
        <v>261</v>
      </c>
      <c r="D25" s="36" t="s">
        <v>262</v>
      </c>
      <c r="E25" s="36">
        <v>9</v>
      </c>
      <c r="F25" s="16">
        <v>2.3</v>
      </c>
      <c r="G25" s="66">
        <v>23</v>
      </c>
      <c r="H25" s="36">
        <v>4.23</v>
      </c>
      <c r="I25" s="22">
        <f>0.1*F25+H25</f>
        <v>4.46</v>
      </c>
      <c r="J25" s="16">
        <v>190</v>
      </c>
      <c r="K25" s="13" t="s">
        <v>14</v>
      </c>
    </row>
    <row r="26" spans="1:11">
      <c r="A26" s="19" t="s">
        <v>230</v>
      </c>
      <c r="B26" s="67">
        <v>24</v>
      </c>
      <c r="C26" s="19">
        <v>23310097</v>
      </c>
      <c r="D26" s="19" t="s">
        <v>263</v>
      </c>
      <c r="E26" s="19">
        <v>28</v>
      </c>
      <c r="F26" s="16">
        <v>3.85</v>
      </c>
      <c r="G26" s="66">
        <v>24</v>
      </c>
      <c r="H26" s="18">
        <v>4.0667</v>
      </c>
      <c r="I26" s="35">
        <f>F26/10+H26</f>
        <v>4.4517</v>
      </c>
      <c r="J26" s="70">
        <v>150</v>
      </c>
      <c r="K26" s="13" t="s">
        <v>14</v>
      </c>
    </row>
    <row r="27" spans="1:11">
      <c r="A27" s="19" t="s">
        <v>227</v>
      </c>
      <c r="B27" s="19">
        <v>25</v>
      </c>
      <c r="C27" s="36" t="s">
        <v>264</v>
      </c>
      <c r="D27" s="36" t="s">
        <v>265</v>
      </c>
      <c r="E27" s="19">
        <v>20</v>
      </c>
      <c r="F27" s="16">
        <v>3.2</v>
      </c>
      <c r="G27" s="66">
        <v>25</v>
      </c>
      <c r="H27" s="36">
        <v>4.118</v>
      </c>
      <c r="I27" s="22">
        <f>0.1*F27+H27</f>
        <v>4.438</v>
      </c>
      <c r="J27" s="16">
        <v>115.617</v>
      </c>
      <c r="K27" s="13" t="s">
        <v>14</v>
      </c>
    </row>
    <row r="28" spans="1:11">
      <c r="A28" s="19" t="s">
        <v>230</v>
      </c>
      <c r="B28" s="67">
        <v>26</v>
      </c>
      <c r="C28" s="19">
        <v>22332037</v>
      </c>
      <c r="D28" s="19" t="s">
        <v>266</v>
      </c>
      <c r="E28" s="36">
        <v>19</v>
      </c>
      <c r="F28" s="16">
        <v>3.06</v>
      </c>
      <c r="G28" s="66">
        <v>26</v>
      </c>
      <c r="H28" s="18">
        <v>4.1233</v>
      </c>
      <c r="I28" s="35">
        <f>F28/10+H28</f>
        <v>4.4293</v>
      </c>
      <c r="J28" s="70">
        <v>263.5</v>
      </c>
      <c r="K28" s="13" t="s">
        <v>14</v>
      </c>
    </row>
    <row r="29" spans="1:11">
      <c r="A29" s="19" t="s">
        <v>230</v>
      </c>
      <c r="B29" s="19">
        <v>27</v>
      </c>
      <c r="C29" s="19">
        <v>23310096</v>
      </c>
      <c r="D29" s="19" t="s">
        <v>267</v>
      </c>
      <c r="E29" s="36">
        <v>25</v>
      </c>
      <c r="F29" s="16">
        <v>3.15</v>
      </c>
      <c r="G29" s="66">
        <v>27</v>
      </c>
      <c r="H29" s="18">
        <v>4.0829</v>
      </c>
      <c r="I29" s="35">
        <f>F29/10+H29</f>
        <v>4.3979</v>
      </c>
      <c r="J29" s="70">
        <v>92.917</v>
      </c>
      <c r="K29" s="13" t="s">
        <v>14</v>
      </c>
    </row>
    <row r="30" spans="1:11">
      <c r="A30" s="19" t="s">
        <v>230</v>
      </c>
      <c r="B30" s="67">
        <v>28</v>
      </c>
      <c r="C30" s="19">
        <v>23310076</v>
      </c>
      <c r="D30" s="19" t="s">
        <v>268</v>
      </c>
      <c r="E30" s="19">
        <v>24</v>
      </c>
      <c r="F30" s="16">
        <v>2.94</v>
      </c>
      <c r="G30" s="66">
        <v>28</v>
      </c>
      <c r="H30" s="18">
        <v>4.0977</v>
      </c>
      <c r="I30" s="35">
        <f>F30/10+H30</f>
        <v>4.3917</v>
      </c>
      <c r="J30" s="70">
        <v>36</v>
      </c>
      <c r="K30" s="13" t="s">
        <v>14</v>
      </c>
    </row>
    <row r="31" spans="1:11">
      <c r="A31" s="19" t="s">
        <v>230</v>
      </c>
      <c r="B31" s="19">
        <v>29</v>
      </c>
      <c r="C31" s="19">
        <v>23310088</v>
      </c>
      <c r="D31" s="19" t="s">
        <v>269</v>
      </c>
      <c r="E31" s="19">
        <v>14</v>
      </c>
      <c r="F31" s="16">
        <v>2.3</v>
      </c>
      <c r="G31" s="66">
        <v>29</v>
      </c>
      <c r="H31" s="18">
        <v>4.1531</v>
      </c>
      <c r="I31" s="35">
        <f>F31/10+H31</f>
        <v>4.3831</v>
      </c>
      <c r="J31" s="70">
        <v>81.983</v>
      </c>
      <c r="K31" s="13" t="s">
        <v>14</v>
      </c>
    </row>
    <row r="32" spans="1:11">
      <c r="A32" s="19" t="s">
        <v>227</v>
      </c>
      <c r="B32" s="67">
        <v>30</v>
      </c>
      <c r="C32" s="36" t="s">
        <v>270</v>
      </c>
      <c r="D32" s="36" t="s">
        <v>271</v>
      </c>
      <c r="E32" s="36">
        <v>29</v>
      </c>
      <c r="F32" s="16">
        <v>3.2</v>
      </c>
      <c r="G32" s="66">
        <v>30</v>
      </c>
      <c r="H32" s="36">
        <v>4.056</v>
      </c>
      <c r="I32" s="22">
        <f>0.1*F32+H32</f>
        <v>4.376</v>
      </c>
      <c r="J32" s="16">
        <v>19</v>
      </c>
      <c r="K32" s="13" t="s">
        <v>14</v>
      </c>
    </row>
    <row r="33" spans="1:11">
      <c r="A33" s="19" t="s">
        <v>227</v>
      </c>
      <c r="B33" s="19">
        <v>31</v>
      </c>
      <c r="C33" s="36" t="s">
        <v>272</v>
      </c>
      <c r="D33" s="36" t="s">
        <v>273</v>
      </c>
      <c r="E33" s="36">
        <v>31</v>
      </c>
      <c r="F33" s="16">
        <v>3.055</v>
      </c>
      <c r="G33" s="66">
        <v>31</v>
      </c>
      <c r="H33" s="36">
        <v>4.051</v>
      </c>
      <c r="I33" s="22">
        <f>0.1*F33+H33</f>
        <v>4.3565</v>
      </c>
      <c r="J33" s="16">
        <v>43.017</v>
      </c>
      <c r="K33" s="13" t="s">
        <v>14</v>
      </c>
    </row>
    <row r="34" spans="1:11">
      <c r="A34" s="19" t="s">
        <v>230</v>
      </c>
      <c r="B34" s="67">
        <v>32</v>
      </c>
      <c r="C34" s="19">
        <v>22333074</v>
      </c>
      <c r="D34" s="19" t="s">
        <v>274</v>
      </c>
      <c r="E34" s="19">
        <v>26</v>
      </c>
      <c r="F34" s="16">
        <v>2.6</v>
      </c>
      <c r="G34" s="66">
        <v>32</v>
      </c>
      <c r="H34" s="18">
        <v>4.0827</v>
      </c>
      <c r="I34" s="35">
        <f>F34/10+H34</f>
        <v>4.3427</v>
      </c>
      <c r="J34" s="70">
        <v>105</v>
      </c>
      <c r="K34" s="13" t="s">
        <v>14</v>
      </c>
    </row>
    <row r="35" spans="1:11">
      <c r="A35" s="19" t="s">
        <v>227</v>
      </c>
      <c r="B35" s="19">
        <v>33</v>
      </c>
      <c r="C35" s="36" t="s">
        <v>275</v>
      </c>
      <c r="D35" s="36" t="s">
        <v>276</v>
      </c>
      <c r="E35" s="19">
        <v>36</v>
      </c>
      <c r="F35" s="16">
        <v>3.2</v>
      </c>
      <c r="G35" s="66">
        <v>33</v>
      </c>
      <c r="H35" s="36">
        <v>4.021</v>
      </c>
      <c r="I35" s="22">
        <f>0.1*F35+H35</f>
        <v>4.341</v>
      </c>
      <c r="J35" s="16">
        <v>226.65</v>
      </c>
      <c r="K35" s="13" t="s">
        <v>14</v>
      </c>
    </row>
    <row r="36" spans="1:11">
      <c r="A36" s="19" t="s">
        <v>227</v>
      </c>
      <c r="B36" s="67">
        <v>34</v>
      </c>
      <c r="C36" s="36" t="s">
        <v>277</v>
      </c>
      <c r="D36" s="36" t="s">
        <v>278</v>
      </c>
      <c r="E36" s="19">
        <v>30</v>
      </c>
      <c r="F36" s="16">
        <v>2.7</v>
      </c>
      <c r="G36" s="66">
        <v>34</v>
      </c>
      <c r="H36" s="36">
        <v>4.053</v>
      </c>
      <c r="I36" s="22">
        <f>0.1*F36+H36</f>
        <v>4.323</v>
      </c>
      <c r="J36" s="16">
        <v>69.35</v>
      </c>
      <c r="K36" s="13" t="s">
        <v>14</v>
      </c>
    </row>
    <row r="37" spans="1:11">
      <c r="A37" s="19" t="s">
        <v>227</v>
      </c>
      <c r="B37" s="19">
        <v>35</v>
      </c>
      <c r="C37" s="36" t="s">
        <v>279</v>
      </c>
      <c r="D37" s="36" t="s">
        <v>280</v>
      </c>
      <c r="E37" s="36">
        <v>27</v>
      </c>
      <c r="F37" s="16">
        <v>2.31</v>
      </c>
      <c r="G37" s="66">
        <v>35</v>
      </c>
      <c r="H37" s="36">
        <v>4.074</v>
      </c>
      <c r="I37" s="22">
        <f>0.1*F37+H37</f>
        <v>4.305</v>
      </c>
      <c r="J37" s="16">
        <v>30</v>
      </c>
      <c r="K37" s="13" t="s">
        <v>14</v>
      </c>
    </row>
    <row r="38" spans="1:11">
      <c r="A38" s="19" t="s">
        <v>230</v>
      </c>
      <c r="B38" s="67">
        <v>36</v>
      </c>
      <c r="C38" s="19">
        <v>22332008</v>
      </c>
      <c r="D38" s="19" t="s">
        <v>281</v>
      </c>
      <c r="E38" s="36">
        <v>41</v>
      </c>
      <c r="F38" s="16">
        <v>3.16</v>
      </c>
      <c r="G38" s="66">
        <v>36</v>
      </c>
      <c r="H38" s="18">
        <v>3.9739</v>
      </c>
      <c r="I38" s="35">
        <f>F38/10+H38</f>
        <v>4.2899</v>
      </c>
      <c r="J38" s="70">
        <v>88.5</v>
      </c>
      <c r="K38" s="13" t="s">
        <v>14</v>
      </c>
    </row>
    <row r="39" spans="1:11">
      <c r="A39" s="19" t="s">
        <v>230</v>
      </c>
      <c r="B39" s="19">
        <v>37</v>
      </c>
      <c r="C39" s="19">
        <v>23310070</v>
      </c>
      <c r="D39" s="19" t="s">
        <v>282</v>
      </c>
      <c r="E39" s="19">
        <v>32</v>
      </c>
      <c r="F39" s="16">
        <v>2.3</v>
      </c>
      <c r="G39" s="66">
        <v>37</v>
      </c>
      <c r="H39" s="18">
        <v>4.0477</v>
      </c>
      <c r="I39" s="35">
        <f>F39/10+H39</f>
        <v>4.2777</v>
      </c>
      <c r="J39" s="70">
        <v>105.5</v>
      </c>
      <c r="K39" s="13" t="s">
        <v>14</v>
      </c>
    </row>
    <row r="40" spans="1:11">
      <c r="A40" s="19" t="s">
        <v>227</v>
      </c>
      <c r="B40" s="67">
        <v>38</v>
      </c>
      <c r="C40" s="36" t="s">
        <v>283</v>
      </c>
      <c r="D40" s="36" t="s">
        <v>284</v>
      </c>
      <c r="E40" s="36">
        <v>45</v>
      </c>
      <c r="F40" s="16">
        <v>3.34</v>
      </c>
      <c r="G40" s="66">
        <v>38</v>
      </c>
      <c r="H40" s="36">
        <v>3.934</v>
      </c>
      <c r="I40" s="22">
        <f>0.1*F40+H40</f>
        <v>4.268</v>
      </c>
      <c r="J40" s="16">
        <v>67.4</v>
      </c>
      <c r="K40" s="13" t="s">
        <v>14</v>
      </c>
    </row>
    <row r="41" spans="1:11">
      <c r="A41" s="19" t="s">
        <v>227</v>
      </c>
      <c r="B41" s="19">
        <v>39</v>
      </c>
      <c r="C41" s="36" t="s">
        <v>285</v>
      </c>
      <c r="D41" s="36" t="s">
        <v>286</v>
      </c>
      <c r="E41" s="19">
        <v>44</v>
      </c>
      <c r="F41" s="16">
        <v>3.2</v>
      </c>
      <c r="G41" s="66">
        <v>39</v>
      </c>
      <c r="H41" s="36">
        <v>3.946</v>
      </c>
      <c r="I41" s="22">
        <f>0.1*F41+H41</f>
        <v>4.266</v>
      </c>
      <c r="J41" s="16">
        <v>198.617</v>
      </c>
      <c r="K41" s="13" t="s">
        <v>14</v>
      </c>
    </row>
    <row r="42" spans="1:11">
      <c r="A42" s="19" t="s">
        <v>227</v>
      </c>
      <c r="B42" s="67">
        <v>40</v>
      </c>
      <c r="C42" s="36" t="s">
        <v>287</v>
      </c>
      <c r="D42" s="36" t="s">
        <v>288</v>
      </c>
      <c r="E42" s="36">
        <v>33</v>
      </c>
      <c r="F42" s="16">
        <v>2</v>
      </c>
      <c r="G42" s="66">
        <v>40</v>
      </c>
      <c r="H42" s="36">
        <v>4.044</v>
      </c>
      <c r="I42" s="22">
        <f>0.1*F42+H42</f>
        <v>4.244</v>
      </c>
      <c r="J42" s="16">
        <v>43</v>
      </c>
      <c r="K42" s="13" t="s">
        <v>14</v>
      </c>
    </row>
    <row r="43" spans="1:11">
      <c r="A43" s="19" t="s">
        <v>227</v>
      </c>
      <c r="B43" s="19">
        <v>41</v>
      </c>
      <c r="C43" s="36" t="s">
        <v>289</v>
      </c>
      <c r="D43" s="36" t="s">
        <v>290</v>
      </c>
      <c r="E43" s="36">
        <v>39</v>
      </c>
      <c r="F43" s="16">
        <v>2.45</v>
      </c>
      <c r="G43" s="66">
        <v>41</v>
      </c>
      <c r="H43" s="36">
        <v>3.99</v>
      </c>
      <c r="I43" s="22">
        <f>0.1*F43+H43</f>
        <v>4.235</v>
      </c>
      <c r="J43" s="16">
        <v>38</v>
      </c>
      <c r="K43" s="13" t="s">
        <v>14</v>
      </c>
    </row>
    <row r="44" spans="1:11">
      <c r="A44" s="19" t="s">
        <v>230</v>
      </c>
      <c r="B44" s="67">
        <v>42</v>
      </c>
      <c r="C44" s="19">
        <v>23310079</v>
      </c>
      <c r="D44" s="19" t="s">
        <v>291</v>
      </c>
      <c r="E44" s="36">
        <v>35</v>
      </c>
      <c r="F44" s="16">
        <v>2</v>
      </c>
      <c r="G44" s="66">
        <v>42</v>
      </c>
      <c r="H44" s="18">
        <v>4.0238</v>
      </c>
      <c r="I44" s="35">
        <f>F44/10+H44</f>
        <v>4.2238</v>
      </c>
      <c r="J44" s="70">
        <v>102</v>
      </c>
      <c r="K44" s="13" t="s">
        <v>14</v>
      </c>
    </row>
    <row r="45" spans="1:11">
      <c r="A45" s="19" t="s">
        <v>227</v>
      </c>
      <c r="B45" s="19">
        <v>43</v>
      </c>
      <c r="C45" s="36" t="s">
        <v>292</v>
      </c>
      <c r="D45" s="36" t="s">
        <v>293</v>
      </c>
      <c r="E45" s="19">
        <v>42</v>
      </c>
      <c r="F45" s="16">
        <v>2.5</v>
      </c>
      <c r="G45" s="66">
        <v>43</v>
      </c>
      <c r="H45" s="36">
        <v>3.973</v>
      </c>
      <c r="I45" s="22">
        <f>0.1*F45+H45</f>
        <v>4.223</v>
      </c>
      <c r="J45" s="16">
        <v>248</v>
      </c>
      <c r="K45" s="13" t="s">
        <v>14</v>
      </c>
    </row>
    <row r="46" spans="1:11">
      <c r="A46" s="19" t="s">
        <v>230</v>
      </c>
      <c r="B46" s="67">
        <v>44</v>
      </c>
      <c r="C46" s="19">
        <v>22329030</v>
      </c>
      <c r="D46" s="19" t="s">
        <v>294</v>
      </c>
      <c r="E46" s="36">
        <v>37</v>
      </c>
      <c r="F46" s="16">
        <v>2.06</v>
      </c>
      <c r="G46" s="66">
        <v>44</v>
      </c>
      <c r="H46" s="18">
        <v>4.0136</v>
      </c>
      <c r="I46" s="35">
        <f>F46/10+H46</f>
        <v>4.2196</v>
      </c>
      <c r="J46" s="70">
        <v>64.93</v>
      </c>
      <c r="K46" s="13" t="s">
        <v>14</v>
      </c>
    </row>
    <row r="47" spans="1:11">
      <c r="A47" s="19" t="s">
        <v>227</v>
      </c>
      <c r="B47" s="19">
        <v>45</v>
      </c>
      <c r="C47" s="36" t="s">
        <v>295</v>
      </c>
      <c r="D47" s="36"/>
      <c r="E47" s="36">
        <v>47</v>
      </c>
      <c r="F47" s="16">
        <v>3.26</v>
      </c>
      <c r="G47" s="66">
        <v>45</v>
      </c>
      <c r="H47" s="36">
        <v>3.88</v>
      </c>
      <c r="I47" s="22">
        <f>0.1*F47+H47</f>
        <v>4.206</v>
      </c>
      <c r="J47" s="16">
        <v>103.166</v>
      </c>
      <c r="K47" s="13" t="s">
        <v>14</v>
      </c>
    </row>
    <row r="48" spans="1:11">
      <c r="A48" s="19" t="s">
        <v>230</v>
      </c>
      <c r="B48" s="67">
        <v>46</v>
      </c>
      <c r="C48" s="19">
        <v>23310069</v>
      </c>
      <c r="D48" s="19"/>
      <c r="E48" s="36">
        <v>43</v>
      </c>
      <c r="F48" s="16">
        <v>1.8</v>
      </c>
      <c r="G48" s="66">
        <v>46</v>
      </c>
      <c r="H48" s="18">
        <v>3.9652</v>
      </c>
      <c r="I48" s="35">
        <f>F48/10+H48</f>
        <v>4.1452</v>
      </c>
      <c r="J48" s="70">
        <v>58</v>
      </c>
      <c r="K48" s="13" t="s">
        <v>14</v>
      </c>
    </row>
    <row r="49" spans="1:11">
      <c r="A49" s="19" t="s">
        <v>227</v>
      </c>
      <c r="B49" s="19">
        <v>47</v>
      </c>
      <c r="C49" s="36" t="s">
        <v>296</v>
      </c>
      <c r="D49" s="36"/>
      <c r="E49" s="19">
        <v>46</v>
      </c>
      <c r="F49" s="16">
        <v>2.5</v>
      </c>
      <c r="G49" s="66">
        <v>47</v>
      </c>
      <c r="H49" s="36">
        <v>3.891</v>
      </c>
      <c r="I49" s="22">
        <f>0.1*F49+H49</f>
        <v>4.141</v>
      </c>
      <c r="J49" s="16">
        <v>5.567</v>
      </c>
      <c r="K49" s="13" t="s">
        <v>14</v>
      </c>
    </row>
    <row r="50" spans="1:11">
      <c r="A50" s="19" t="s">
        <v>227</v>
      </c>
      <c r="B50" s="67">
        <v>48</v>
      </c>
      <c r="C50" s="36" t="s">
        <v>297</v>
      </c>
      <c r="D50" s="36"/>
      <c r="E50" s="19">
        <v>48</v>
      </c>
      <c r="F50" s="16">
        <v>2.5</v>
      </c>
      <c r="G50" s="66">
        <v>48</v>
      </c>
      <c r="H50" s="36">
        <v>3.867</v>
      </c>
      <c r="I50" s="22">
        <f>0.1*F50+H50</f>
        <v>4.117</v>
      </c>
      <c r="J50" s="16">
        <v>39</v>
      </c>
      <c r="K50" s="13" t="s">
        <v>14</v>
      </c>
    </row>
    <row r="51" spans="1:11">
      <c r="A51" s="19" t="s">
        <v>227</v>
      </c>
      <c r="B51" s="19">
        <v>49</v>
      </c>
      <c r="C51" s="36" t="s">
        <v>298</v>
      </c>
      <c r="D51" s="36"/>
      <c r="E51" s="19">
        <v>52</v>
      </c>
      <c r="F51" s="16">
        <v>2.2</v>
      </c>
      <c r="G51" s="66">
        <v>49</v>
      </c>
      <c r="H51" s="36">
        <v>3.821</v>
      </c>
      <c r="I51" s="22">
        <f>0.1*F51+H51</f>
        <v>4.041</v>
      </c>
      <c r="J51" s="16">
        <v>33</v>
      </c>
      <c r="K51" s="13" t="s">
        <v>14</v>
      </c>
    </row>
    <row r="52" spans="1:11">
      <c r="A52" s="19" t="s">
        <v>227</v>
      </c>
      <c r="B52" s="67">
        <v>50</v>
      </c>
      <c r="C52" s="36" t="s">
        <v>299</v>
      </c>
      <c r="D52" s="36"/>
      <c r="E52" s="19">
        <v>54</v>
      </c>
      <c r="F52" s="16">
        <v>2.96</v>
      </c>
      <c r="G52" s="66">
        <v>50</v>
      </c>
      <c r="H52" s="36">
        <v>3.734</v>
      </c>
      <c r="I52" s="22">
        <f>0.1*F52+H52</f>
        <v>4.03</v>
      </c>
      <c r="J52" s="16">
        <v>140</v>
      </c>
      <c r="K52" s="13" t="s">
        <v>14</v>
      </c>
    </row>
    <row r="53" spans="1:11">
      <c r="A53" s="19" t="s">
        <v>230</v>
      </c>
      <c r="B53" s="19">
        <v>51</v>
      </c>
      <c r="C53" s="19">
        <v>22336231</v>
      </c>
      <c r="D53" s="19"/>
      <c r="E53" s="19">
        <v>50</v>
      </c>
      <c r="F53" s="16">
        <v>1.75</v>
      </c>
      <c r="G53" s="66">
        <v>51</v>
      </c>
      <c r="H53" s="18">
        <v>3.8526</v>
      </c>
      <c r="I53" s="35">
        <f>F53/10+H53</f>
        <v>4.0276</v>
      </c>
      <c r="J53" s="70">
        <v>9</v>
      </c>
      <c r="K53" s="13" t="s">
        <v>14</v>
      </c>
    </row>
    <row r="54" spans="1:11">
      <c r="A54" s="19" t="s">
        <v>230</v>
      </c>
      <c r="B54" s="67">
        <v>52</v>
      </c>
      <c r="C54" s="19">
        <v>23310102</v>
      </c>
      <c r="D54" s="19"/>
      <c r="E54" s="36">
        <v>49</v>
      </c>
      <c r="F54" s="16">
        <v>1.6</v>
      </c>
      <c r="G54" s="66">
        <v>52</v>
      </c>
      <c r="H54" s="18">
        <v>3.8634</v>
      </c>
      <c r="I54" s="35">
        <f>F54/10+H54</f>
        <v>4.0234</v>
      </c>
      <c r="J54" s="70">
        <v>83</v>
      </c>
      <c r="K54" s="13" t="s">
        <v>14</v>
      </c>
    </row>
    <row r="55" spans="1:11">
      <c r="A55" s="19" t="s">
        <v>230</v>
      </c>
      <c r="B55" s="19">
        <v>53</v>
      </c>
      <c r="C55" s="19">
        <v>23310086</v>
      </c>
      <c r="D55" s="19"/>
      <c r="E55" s="36">
        <v>53</v>
      </c>
      <c r="F55" s="16">
        <v>1.967</v>
      </c>
      <c r="G55" s="66">
        <v>53</v>
      </c>
      <c r="H55" s="18">
        <v>3.807</v>
      </c>
      <c r="I55" s="35">
        <f>F55/10+H55</f>
        <v>4.0037</v>
      </c>
      <c r="J55" s="70">
        <v>13</v>
      </c>
      <c r="K55" s="13" t="s">
        <v>14</v>
      </c>
    </row>
    <row r="56" spans="1:11">
      <c r="A56" s="19" t="s">
        <v>227</v>
      </c>
      <c r="B56" s="67">
        <v>54</v>
      </c>
      <c r="C56" s="36" t="s">
        <v>300</v>
      </c>
      <c r="D56" s="36"/>
      <c r="E56" s="36">
        <v>55</v>
      </c>
      <c r="F56" s="16">
        <v>2.92</v>
      </c>
      <c r="G56" s="66">
        <v>54</v>
      </c>
      <c r="H56" s="36">
        <v>3.705</v>
      </c>
      <c r="I56" s="22">
        <f>0.1*F56+H56</f>
        <v>3.997</v>
      </c>
      <c r="J56" s="16">
        <v>64</v>
      </c>
      <c r="K56" s="13" t="s">
        <v>14</v>
      </c>
    </row>
    <row r="57" spans="1:11">
      <c r="A57" s="19" t="s">
        <v>230</v>
      </c>
      <c r="B57" s="19">
        <v>55</v>
      </c>
      <c r="C57" s="19">
        <v>23310074</v>
      </c>
      <c r="D57" s="19"/>
      <c r="E57" s="36">
        <v>51</v>
      </c>
      <c r="F57" s="16">
        <v>1.6</v>
      </c>
      <c r="G57" s="66">
        <v>55</v>
      </c>
      <c r="H57" s="18">
        <v>3.8228</v>
      </c>
      <c r="I57" s="35">
        <f>F57/10+H57</f>
        <v>3.9828</v>
      </c>
      <c r="J57" s="70">
        <v>19</v>
      </c>
      <c r="K57" s="13" t="s">
        <v>14</v>
      </c>
    </row>
    <row r="59" s="65" customFormat="1" spans="1:11">
      <c r="A59" s="19" t="s">
        <v>230</v>
      </c>
      <c r="B59" s="67">
        <v>56</v>
      </c>
      <c r="C59" s="19">
        <v>23310094</v>
      </c>
      <c r="D59" s="19"/>
      <c r="E59" s="67">
        <v>56</v>
      </c>
      <c r="F59" s="16">
        <v>0</v>
      </c>
      <c r="G59" s="17">
        <v>56</v>
      </c>
      <c r="H59" s="18">
        <v>4.0128</v>
      </c>
      <c r="I59" s="35">
        <f>F59/10+H59</f>
        <v>4.0128</v>
      </c>
      <c r="J59" s="70">
        <v>19.5</v>
      </c>
      <c r="K59" s="13" t="s">
        <v>65</v>
      </c>
    </row>
    <row r="60" s="65" customFormat="1" spans="1:11">
      <c r="A60" s="19" t="s">
        <v>227</v>
      </c>
      <c r="B60" s="67">
        <v>57</v>
      </c>
      <c r="C60" s="36" t="s">
        <v>301</v>
      </c>
      <c r="D60" s="36"/>
      <c r="E60" s="67">
        <v>61</v>
      </c>
      <c r="F60" s="16">
        <v>1.6</v>
      </c>
      <c r="G60" s="17">
        <v>57</v>
      </c>
      <c r="H60" s="36">
        <v>3.85</v>
      </c>
      <c r="I60" s="22">
        <f>0.1*F60+H60</f>
        <v>4.01</v>
      </c>
      <c r="J60" s="16">
        <v>4.55</v>
      </c>
      <c r="K60" s="13" t="s">
        <v>65</v>
      </c>
    </row>
    <row r="61" s="65" customFormat="1" spans="1:11">
      <c r="A61" s="19" t="s">
        <v>227</v>
      </c>
      <c r="B61" s="67">
        <v>58</v>
      </c>
      <c r="C61" s="36" t="s">
        <v>302</v>
      </c>
      <c r="D61" s="36"/>
      <c r="E61" s="67">
        <v>65</v>
      </c>
      <c r="F61" s="16">
        <v>1.85</v>
      </c>
      <c r="G61" s="17">
        <v>58</v>
      </c>
      <c r="H61" s="36">
        <v>3.798</v>
      </c>
      <c r="I61" s="22">
        <f>0.1*F61+H61</f>
        <v>3.983</v>
      </c>
      <c r="J61" s="16">
        <v>0</v>
      </c>
      <c r="K61" s="13" t="s">
        <v>65</v>
      </c>
    </row>
    <row r="62" s="65" customFormat="1" spans="1:11">
      <c r="A62" s="19" t="s">
        <v>230</v>
      </c>
      <c r="B62" s="67">
        <v>59</v>
      </c>
      <c r="C62" s="19">
        <v>23310072</v>
      </c>
      <c r="D62" s="19"/>
      <c r="E62" s="67">
        <v>57</v>
      </c>
      <c r="F62" s="16">
        <v>0</v>
      </c>
      <c r="G62" s="17">
        <v>59</v>
      </c>
      <c r="H62" s="18">
        <v>3.9583</v>
      </c>
      <c r="I62" s="35">
        <f>F62/10+H62</f>
        <v>3.9583</v>
      </c>
      <c r="J62" s="70">
        <v>0</v>
      </c>
      <c r="K62" s="13" t="s">
        <v>65</v>
      </c>
    </row>
    <row r="63" s="65" customFormat="1" spans="1:11">
      <c r="A63" s="19" t="s">
        <v>230</v>
      </c>
      <c r="B63" s="67">
        <v>60</v>
      </c>
      <c r="C63" s="19">
        <v>23310095</v>
      </c>
      <c r="D63" s="19"/>
      <c r="E63" s="67">
        <v>58</v>
      </c>
      <c r="F63" s="16">
        <v>0</v>
      </c>
      <c r="G63" s="17">
        <v>60</v>
      </c>
      <c r="H63" s="18">
        <v>3.9396</v>
      </c>
      <c r="I63" s="35">
        <f>F63/10+H63</f>
        <v>3.9396</v>
      </c>
      <c r="J63" s="70">
        <v>0</v>
      </c>
      <c r="K63" s="13" t="s">
        <v>65</v>
      </c>
    </row>
    <row r="64" s="65" customFormat="1" spans="1:11">
      <c r="A64" s="19" t="s">
        <v>230</v>
      </c>
      <c r="B64" s="67">
        <v>61</v>
      </c>
      <c r="C64" s="19">
        <v>22332031</v>
      </c>
      <c r="D64" s="19"/>
      <c r="E64" s="67">
        <v>59</v>
      </c>
      <c r="F64" s="16">
        <v>0</v>
      </c>
      <c r="G64" s="17">
        <v>61</v>
      </c>
      <c r="H64" s="18">
        <v>3.9058</v>
      </c>
      <c r="I64" s="35">
        <f>F64/10+H64</f>
        <v>3.9058</v>
      </c>
      <c r="J64" s="70">
        <v>0</v>
      </c>
      <c r="K64" s="13" t="s">
        <v>65</v>
      </c>
    </row>
    <row r="65" s="65" customFormat="1" spans="1:11">
      <c r="A65" s="19" t="s">
        <v>227</v>
      </c>
      <c r="B65" s="67">
        <v>62</v>
      </c>
      <c r="C65" s="36" t="s">
        <v>303</v>
      </c>
      <c r="D65" s="36"/>
      <c r="E65" s="67">
        <v>68</v>
      </c>
      <c r="F65" s="16">
        <v>1.66</v>
      </c>
      <c r="G65" s="17">
        <v>62</v>
      </c>
      <c r="H65" s="36">
        <v>3.731</v>
      </c>
      <c r="I65" s="22">
        <f>0.1*F65+H65</f>
        <v>3.897</v>
      </c>
      <c r="J65" s="16">
        <v>0</v>
      </c>
      <c r="K65" s="13" t="s">
        <v>65</v>
      </c>
    </row>
    <row r="66" s="65" customFormat="1" spans="1:11">
      <c r="A66" s="19" t="s">
        <v>227</v>
      </c>
      <c r="B66" s="67">
        <v>63</v>
      </c>
      <c r="C66" s="36" t="s">
        <v>304</v>
      </c>
      <c r="D66" s="36"/>
      <c r="E66" s="67">
        <v>71</v>
      </c>
      <c r="F66" s="16">
        <v>1.66</v>
      </c>
      <c r="G66" s="17">
        <v>63</v>
      </c>
      <c r="H66" s="36">
        <v>3.7</v>
      </c>
      <c r="I66" s="22">
        <f>0.1*F66+H66</f>
        <v>3.866</v>
      </c>
      <c r="J66" s="16">
        <v>0</v>
      </c>
      <c r="K66" s="13" t="s">
        <v>65</v>
      </c>
    </row>
    <row r="67" s="65" customFormat="1" spans="1:11">
      <c r="A67" s="19" t="s">
        <v>230</v>
      </c>
      <c r="B67" s="67">
        <v>64</v>
      </c>
      <c r="C67" s="19">
        <v>23310071</v>
      </c>
      <c r="D67" s="19"/>
      <c r="E67" s="67">
        <v>60</v>
      </c>
      <c r="F67" s="16">
        <v>0</v>
      </c>
      <c r="G67" s="17">
        <v>64</v>
      </c>
      <c r="H67" s="18">
        <v>3.8644</v>
      </c>
      <c r="I67" s="35">
        <f>F67/10+H67</f>
        <v>3.8644</v>
      </c>
      <c r="J67" s="70">
        <v>45.53</v>
      </c>
      <c r="K67" s="13" t="s">
        <v>65</v>
      </c>
    </row>
    <row r="68" s="65" customFormat="1" spans="1:11">
      <c r="A68" s="19" t="s">
        <v>230</v>
      </c>
      <c r="B68" s="67">
        <v>65</v>
      </c>
      <c r="C68" s="19">
        <v>23310090</v>
      </c>
      <c r="D68" s="19"/>
      <c r="E68" s="67">
        <v>62</v>
      </c>
      <c r="F68" s="16">
        <v>0</v>
      </c>
      <c r="G68" s="17">
        <v>65</v>
      </c>
      <c r="H68" s="18">
        <v>3.8475</v>
      </c>
      <c r="I68" s="35">
        <f>F68/10+H68</f>
        <v>3.8475</v>
      </c>
      <c r="J68" s="70">
        <v>50.933</v>
      </c>
      <c r="K68" s="13" t="s">
        <v>65</v>
      </c>
    </row>
    <row r="69" s="65" customFormat="1" spans="1:11">
      <c r="A69" s="19" t="s">
        <v>230</v>
      </c>
      <c r="B69" s="67">
        <v>66</v>
      </c>
      <c r="C69" s="19">
        <v>23310085</v>
      </c>
      <c r="D69" s="19"/>
      <c r="E69" s="67">
        <v>63</v>
      </c>
      <c r="F69" s="16">
        <v>0</v>
      </c>
      <c r="G69" s="17">
        <v>66</v>
      </c>
      <c r="H69" s="18">
        <v>3.8436</v>
      </c>
      <c r="I69" s="35">
        <f>F69/10+H69</f>
        <v>3.8436</v>
      </c>
      <c r="J69" s="70">
        <v>0</v>
      </c>
      <c r="K69" s="13" t="s">
        <v>65</v>
      </c>
    </row>
    <row r="70" s="65" customFormat="1" spans="1:11">
      <c r="A70" s="19" t="s">
        <v>227</v>
      </c>
      <c r="B70" s="67">
        <v>67</v>
      </c>
      <c r="C70" s="36" t="s">
        <v>305</v>
      </c>
      <c r="D70" s="36"/>
      <c r="E70" s="67">
        <v>73</v>
      </c>
      <c r="F70" s="16">
        <v>1.6</v>
      </c>
      <c r="G70" s="17">
        <v>67</v>
      </c>
      <c r="H70" s="36">
        <v>3.671</v>
      </c>
      <c r="I70" s="22">
        <f>0.1*F70+H70</f>
        <v>3.831</v>
      </c>
      <c r="J70" s="16">
        <v>0</v>
      </c>
      <c r="K70" s="13" t="s">
        <v>65</v>
      </c>
    </row>
    <row r="71" s="65" customFormat="1" spans="1:11">
      <c r="A71" s="19" t="s">
        <v>227</v>
      </c>
      <c r="B71" s="67">
        <v>68</v>
      </c>
      <c r="C71" s="36" t="s">
        <v>306</v>
      </c>
      <c r="D71" s="36"/>
      <c r="E71" s="67">
        <v>75</v>
      </c>
      <c r="F71" s="16">
        <v>1.85</v>
      </c>
      <c r="G71" s="17">
        <v>68</v>
      </c>
      <c r="H71" s="36">
        <v>3.64</v>
      </c>
      <c r="I71" s="22">
        <f>0.1*F71+H71</f>
        <v>3.825</v>
      </c>
      <c r="J71" s="16">
        <v>4</v>
      </c>
      <c r="K71" s="13" t="s">
        <v>65</v>
      </c>
    </row>
    <row r="72" s="65" customFormat="1" spans="1:11">
      <c r="A72" s="19" t="s">
        <v>230</v>
      </c>
      <c r="B72" s="67">
        <v>69</v>
      </c>
      <c r="C72" s="19">
        <v>22352053</v>
      </c>
      <c r="D72" s="19"/>
      <c r="E72" s="67">
        <v>64</v>
      </c>
      <c r="F72" s="16">
        <v>0</v>
      </c>
      <c r="G72" s="17">
        <v>69</v>
      </c>
      <c r="H72" s="18">
        <v>3.8238</v>
      </c>
      <c r="I72" s="35">
        <f>F72/10+H72</f>
        <v>3.8238</v>
      </c>
      <c r="J72" s="70">
        <v>0</v>
      </c>
      <c r="K72" s="13" t="s">
        <v>65</v>
      </c>
    </row>
    <row r="73" s="65" customFormat="1" spans="1:11">
      <c r="A73" s="19" t="s">
        <v>227</v>
      </c>
      <c r="B73" s="67">
        <v>70</v>
      </c>
      <c r="C73" s="36" t="s">
        <v>307</v>
      </c>
      <c r="D73" s="36"/>
      <c r="E73" s="67">
        <v>76</v>
      </c>
      <c r="F73" s="16">
        <v>1.6</v>
      </c>
      <c r="G73" s="17">
        <v>70</v>
      </c>
      <c r="H73" s="36">
        <v>3.64</v>
      </c>
      <c r="I73" s="22">
        <f>0.1*F73+H73</f>
        <v>3.8</v>
      </c>
      <c r="J73" s="16">
        <v>0</v>
      </c>
      <c r="K73" s="13" t="s">
        <v>65</v>
      </c>
    </row>
    <row r="74" s="65" customFormat="1" spans="1:11">
      <c r="A74" s="19" t="s">
        <v>227</v>
      </c>
      <c r="B74" s="67">
        <v>71</v>
      </c>
      <c r="C74" s="36" t="s">
        <v>308</v>
      </c>
      <c r="D74" s="36"/>
      <c r="E74" s="67">
        <v>79</v>
      </c>
      <c r="F74" s="16">
        <v>1.75</v>
      </c>
      <c r="G74" s="17">
        <v>71</v>
      </c>
      <c r="H74" s="36">
        <v>3.612</v>
      </c>
      <c r="I74" s="22">
        <f>0.1*F74+H74</f>
        <v>3.787</v>
      </c>
      <c r="J74" s="16">
        <v>0</v>
      </c>
      <c r="K74" s="13" t="s">
        <v>65</v>
      </c>
    </row>
    <row r="75" s="65" customFormat="1" spans="1:11">
      <c r="A75" s="19" t="s">
        <v>230</v>
      </c>
      <c r="B75" s="67">
        <v>72</v>
      </c>
      <c r="C75" s="19">
        <v>23310089</v>
      </c>
      <c r="D75" s="19"/>
      <c r="E75" s="67">
        <v>66</v>
      </c>
      <c r="F75" s="16">
        <v>0</v>
      </c>
      <c r="G75" s="17">
        <v>72</v>
      </c>
      <c r="H75" s="18">
        <v>3.7628</v>
      </c>
      <c r="I75" s="35">
        <f>F75/10+H75</f>
        <v>3.7628</v>
      </c>
      <c r="J75" s="70">
        <v>0</v>
      </c>
      <c r="K75" s="13" t="s">
        <v>65</v>
      </c>
    </row>
    <row r="76" s="65" customFormat="1" spans="1:11">
      <c r="A76" s="19" t="s">
        <v>230</v>
      </c>
      <c r="B76" s="67">
        <v>73</v>
      </c>
      <c r="C76" s="19">
        <v>23310078</v>
      </c>
      <c r="D76" s="19"/>
      <c r="E76" s="67">
        <v>67</v>
      </c>
      <c r="F76" s="16">
        <v>0</v>
      </c>
      <c r="G76" s="17">
        <v>73</v>
      </c>
      <c r="H76" s="18">
        <v>3.7535</v>
      </c>
      <c r="I76" s="35">
        <f>F76/10+H76</f>
        <v>3.7535</v>
      </c>
      <c r="J76" s="70">
        <v>0</v>
      </c>
      <c r="K76" s="13" t="s">
        <v>65</v>
      </c>
    </row>
    <row r="77" s="65" customFormat="1" spans="1:11">
      <c r="A77" s="19" t="s">
        <v>227</v>
      </c>
      <c r="B77" s="67">
        <v>74</v>
      </c>
      <c r="C77" s="36" t="s">
        <v>309</v>
      </c>
      <c r="D77" s="36"/>
      <c r="E77" s="67">
        <v>80</v>
      </c>
      <c r="F77" s="16">
        <v>1.85</v>
      </c>
      <c r="G77" s="17">
        <v>74</v>
      </c>
      <c r="H77" s="36">
        <v>3.552</v>
      </c>
      <c r="I77" s="22">
        <f>0.1*F77+H77</f>
        <v>3.737</v>
      </c>
      <c r="J77" s="16">
        <v>0</v>
      </c>
      <c r="K77" s="13" t="s">
        <v>65</v>
      </c>
    </row>
    <row r="78" s="65" customFormat="1" spans="1:11">
      <c r="A78" s="19" t="s">
        <v>230</v>
      </c>
      <c r="B78" s="67">
        <v>75</v>
      </c>
      <c r="C78" s="19">
        <v>23310077</v>
      </c>
      <c r="D78" s="19"/>
      <c r="E78" s="67">
        <v>69</v>
      </c>
      <c r="F78" s="16">
        <v>0</v>
      </c>
      <c r="G78" s="17">
        <v>75</v>
      </c>
      <c r="H78" s="18">
        <v>3.7186</v>
      </c>
      <c r="I78" s="35">
        <f>F78/10+H78</f>
        <v>3.7186</v>
      </c>
      <c r="J78" s="70">
        <v>34.3</v>
      </c>
      <c r="K78" s="13" t="s">
        <v>65</v>
      </c>
    </row>
    <row r="79" s="65" customFormat="1" spans="1:11">
      <c r="A79" s="19" t="s">
        <v>227</v>
      </c>
      <c r="B79" s="67">
        <v>76</v>
      </c>
      <c r="C79" s="36" t="s">
        <v>310</v>
      </c>
      <c r="D79" s="36"/>
      <c r="E79" s="67">
        <v>81</v>
      </c>
      <c r="F79" s="16">
        <v>1.71</v>
      </c>
      <c r="G79" s="17">
        <v>76</v>
      </c>
      <c r="H79" s="36">
        <v>3.541</v>
      </c>
      <c r="I79" s="22">
        <f>0.1*F79+H79</f>
        <v>3.712</v>
      </c>
      <c r="J79" s="16">
        <v>15</v>
      </c>
      <c r="K79" s="13" t="s">
        <v>65</v>
      </c>
    </row>
    <row r="80" s="65" customFormat="1" spans="1:11">
      <c r="A80" s="19" t="s">
        <v>230</v>
      </c>
      <c r="B80" s="67">
        <v>77</v>
      </c>
      <c r="C80" s="19">
        <v>23310080</v>
      </c>
      <c r="D80" s="19"/>
      <c r="E80" s="67">
        <v>70</v>
      </c>
      <c r="F80" s="16">
        <v>0</v>
      </c>
      <c r="G80" s="17">
        <v>77</v>
      </c>
      <c r="H80" s="18">
        <v>3.706</v>
      </c>
      <c r="I80" s="35">
        <f>F80/10+H80</f>
        <v>3.706</v>
      </c>
      <c r="J80" s="70">
        <v>0</v>
      </c>
      <c r="K80" s="13" t="s">
        <v>65</v>
      </c>
    </row>
    <row r="81" s="65" customFormat="1" spans="1:11">
      <c r="A81" s="19" t="s">
        <v>230</v>
      </c>
      <c r="B81" s="67">
        <v>78</v>
      </c>
      <c r="C81" s="19">
        <v>23310093</v>
      </c>
      <c r="D81" s="19"/>
      <c r="E81" s="67">
        <v>72</v>
      </c>
      <c r="F81" s="16">
        <v>0</v>
      </c>
      <c r="G81" s="17">
        <v>78</v>
      </c>
      <c r="H81" s="18">
        <v>3.6826</v>
      </c>
      <c r="I81" s="35">
        <f>F81/10+H81</f>
        <v>3.6826</v>
      </c>
      <c r="J81" s="70">
        <v>0</v>
      </c>
      <c r="K81" s="13" t="s">
        <v>65</v>
      </c>
    </row>
    <row r="82" s="65" customFormat="1" spans="1:11">
      <c r="A82" s="19" t="s">
        <v>230</v>
      </c>
      <c r="B82" s="67">
        <v>79</v>
      </c>
      <c r="C82" s="19">
        <v>23310087</v>
      </c>
      <c r="D82" s="19"/>
      <c r="E82" s="67">
        <v>74</v>
      </c>
      <c r="F82" s="16">
        <v>0</v>
      </c>
      <c r="G82" s="17">
        <v>79</v>
      </c>
      <c r="H82" s="18">
        <v>3.65</v>
      </c>
      <c r="I82" s="35">
        <f>F82/10+H82</f>
        <v>3.65</v>
      </c>
      <c r="J82" s="70">
        <v>0</v>
      </c>
      <c r="K82" s="13" t="s">
        <v>65</v>
      </c>
    </row>
    <row r="83" s="65" customFormat="1" spans="1:11">
      <c r="A83" s="19" t="s">
        <v>230</v>
      </c>
      <c r="B83" s="67">
        <v>80</v>
      </c>
      <c r="C83" s="19">
        <v>23310092</v>
      </c>
      <c r="D83" s="19"/>
      <c r="E83" s="67">
        <v>77</v>
      </c>
      <c r="F83" s="16">
        <v>0</v>
      </c>
      <c r="G83" s="17">
        <v>80</v>
      </c>
      <c r="H83" s="18">
        <v>3.6359</v>
      </c>
      <c r="I83" s="35">
        <f>F83/10+H83</f>
        <v>3.6359</v>
      </c>
      <c r="J83" s="70">
        <v>0</v>
      </c>
      <c r="K83" s="13" t="s">
        <v>65</v>
      </c>
    </row>
    <row r="84" s="65" customFormat="1" spans="1:11">
      <c r="A84" s="19" t="s">
        <v>230</v>
      </c>
      <c r="B84" s="67">
        <v>81</v>
      </c>
      <c r="C84" s="19">
        <v>23310101</v>
      </c>
      <c r="D84" s="19"/>
      <c r="E84" s="67">
        <v>78</v>
      </c>
      <c r="F84" s="16">
        <v>0</v>
      </c>
      <c r="G84" s="17">
        <v>81</v>
      </c>
      <c r="H84" s="18">
        <v>3.6272</v>
      </c>
      <c r="I84" s="35">
        <f>F84/10+H84</f>
        <v>3.6272</v>
      </c>
      <c r="J84" s="70">
        <v>0</v>
      </c>
      <c r="K84" s="13" t="s">
        <v>65</v>
      </c>
    </row>
    <row r="85" s="65" customFormat="1" spans="1:11">
      <c r="A85" s="19" t="s">
        <v>227</v>
      </c>
      <c r="B85" s="67">
        <v>82</v>
      </c>
      <c r="C85" s="36" t="s">
        <v>311</v>
      </c>
      <c r="D85" s="36"/>
      <c r="E85" s="67">
        <v>82</v>
      </c>
      <c r="F85" s="16">
        <v>1.6</v>
      </c>
      <c r="G85" s="17">
        <v>82</v>
      </c>
      <c r="H85" s="36">
        <v>3.418</v>
      </c>
      <c r="I85" s="22">
        <f t="shared" ref="I85:I91" si="0">0.1*F85+H85</f>
        <v>3.578</v>
      </c>
      <c r="J85" s="16">
        <v>0</v>
      </c>
      <c r="K85" s="13" t="s">
        <v>65</v>
      </c>
    </row>
    <row r="86" s="65" customFormat="1" spans="1:11">
      <c r="A86" s="19" t="s">
        <v>227</v>
      </c>
      <c r="B86" s="67">
        <v>83</v>
      </c>
      <c r="C86" s="36" t="s">
        <v>312</v>
      </c>
      <c r="D86" s="36"/>
      <c r="E86" s="67">
        <v>83</v>
      </c>
      <c r="F86" s="16">
        <v>1.6</v>
      </c>
      <c r="G86" s="17">
        <v>83</v>
      </c>
      <c r="H86" s="36">
        <v>3.402</v>
      </c>
      <c r="I86" s="22">
        <f t="shared" si="0"/>
        <v>3.562</v>
      </c>
      <c r="J86" s="16">
        <v>54</v>
      </c>
      <c r="K86" s="13" t="s">
        <v>65</v>
      </c>
    </row>
    <row r="87" s="65" customFormat="1" spans="1:11">
      <c r="A87" s="19" t="s">
        <v>227</v>
      </c>
      <c r="B87" s="67">
        <v>84</v>
      </c>
      <c r="C87" s="36" t="s">
        <v>313</v>
      </c>
      <c r="D87" s="36"/>
      <c r="E87" s="67">
        <v>84</v>
      </c>
      <c r="F87" s="16">
        <v>1.6</v>
      </c>
      <c r="G87" s="17">
        <v>84</v>
      </c>
      <c r="H87" s="36">
        <v>3.276</v>
      </c>
      <c r="I87" s="22">
        <f t="shared" si="0"/>
        <v>3.436</v>
      </c>
      <c r="J87" s="16">
        <v>0</v>
      </c>
      <c r="K87" s="13" t="s">
        <v>65</v>
      </c>
    </row>
    <row r="88" s="65" customFormat="1" spans="1:11">
      <c r="A88" s="19" t="s">
        <v>227</v>
      </c>
      <c r="B88" s="67">
        <v>85</v>
      </c>
      <c r="C88" s="36" t="s">
        <v>314</v>
      </c>
      <c r="D88" s="36"/>
      <c r="E88" s="67">
        <v>85</v>
      </c>
      <c r="F88" s="16">
        <v>1.91</v>
      </c>
      <c r="G88" s="17">
        <v>85</v>
      </c>
      <c r="H88" s="36">
        <v>3.186</v>
      </c>
      <c r="I88" s="22">
        <f t="shared" si="0"/>
        <v>3.377</v>
      </c>
      <c r="J88" s="16">
        <v>0</v>
      </c>
      <c r="K88" s="13" t="s">
        <v>65</v>
      </c>
    </row>
    <row r="89" s="65" customFormat="1" spans="1:11">
      <c r="A89" s="19" t="s">
        <v>227</v>
      </c>
      <c r="B89" s="67">
        <v>86</v>
      </c>
      <c r="C89" s="36" t="s">
        <v>315</v>
      </c>
      <c r="D89" s="36"/>
      <c r="E89" s="67">
        <v>86</v>
      </c>
      <c r="F89" s="16">
        <v>1.6</v>
      </c>
      <c r="G89" s="17">
        <v>86</v>
      </c>
      <c r="H89" s="36">
        <v>2.895</v>
      </c>
      <c r="I89" s="22">
        <f t="shared" si="0"/>
        <v>3.055</v>
      </c>
      <c r="J89" s="16">
        <v>0</v>
      </c>
      <c r="K89" s="13" t="s">
        <v>65</v>
      </c>
    </row>
    <row r="90" s="65" customFormat="1" spans="1:11">
      <c r="A90" s="19" t="s">
        <v>227</v>
      </c>
      <c r="B90" s="67">
        <v>87</v>
      </c>
      <c r="C90" s="36" t="s">
        <v>316</v>
      </c>
      <c r="D90" s="36"/>
      <c r="E90" s="67">
        <v>87</v>
      </c>
      <c r="F90" s="16">
        <v>1.6</v>
      </c>
      <c r="G90" s="17">
        <v>87</v>
      </c>
      <c r="H90" s="36">
        <v>2.471</v>
      </c>
      <c r="I90" s="22">
        <f t="shared" si="0"/>
        <v>2.631</v>
      </c>
      <c r="J90" s="16">
        <v>0</v>
      </c>
      <c r="K90" s="13" t="s">
        <v>65</v>
      </c>
    </row>
    <row r="91" s="65" customFormat="1" spans="1:11">
      <c r="A91" s="19" t="s">
        <v>227</v>
      </c>
      <c r="B91" s="67">
        <v>88</v>
      </c>
      <c r="C91" s="36" t="s">
        <v>317</v>
      </c>
      <c r="D91" s="36"/>
      <c r="E91" s="67">
        <v>88</v>
      </c>
      <c r="F91" s="16">
        <v>1.6</v>
      </c>
      <c r="G91" s="17">
        <v>88</v>
      </c>
      <c r="H91" s="60">
        <v>2.415</v>
      </c>
      <c r="I91" s="22">
        <f t="shared" si="0"/>
        <v>2.575</v>
      </c>
      <c r="J91" s="16">
        <v>0</v>
      </c>
      <c r="K91" s="13" t="s">
        <v>65</v>
      </c>
    </row>
    <row r="92" spans="1:11">
      <c r="A92" s="63" t="s">
        <v>230</v>
      </c>
      <c r="B92" s="63">
        <v>89</v>
      </c>
      <c r="C92" s="63">
        <v>23310100</v>
      </c>
      <c r="D92" s="63"/>
      <c r="E92" s="63">
        <v>89</v>
      </c>
      <c r="F92" s="63">
        <v>0</v>
      </c>
      <c r="G92" s="71">
        <v>89</v>
      </c>
      <c r="H92" s="63">
        <v>0</v>
      </c>
      <c r="I92" s="63">
        <v>0</v>
      </c>
      <c r="J92" s="63">
        <v>0</v>
      </c>
      <c r="K92" s="63" t="s">
        <v>65</v>
      </c>
    </row>
  </sheetData>
  <sortState ref="A59:K91">
    <sortCondition ref="I59:I91" descending="1"/>
  </sortState>
  <mergeCells count="1">
    <mergeCell ref="A1:K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8"/>
  <sheetViews>
    <sheetView zoomScale="96" zoomScaleNormal="96" workbookViewId="0">
      <selection activeCell="H37" sqref="H37"/>
    </sheetView>
  </sheetViews>
  <sheetFormatPr defaultColWidth="9" defaultRowHeight="14.25"/>
  <cols>
    <col min="1" max="7" width="10.5833333333333" customWidth="1"/>
    <col min="8" max="8" width="10.5833333333333" style="5" customWidth="1"/>
    <col min="9" max="9" width="10.5833333333333" customWidth="1"/>
    <col min="10" max="11" width="30.5833333333333" customWidth="1"/>
  </cols>
  <sheetData>
    <row r="1" ht="18.75" spans="1:11">
      <c r="A1" s="6" t="s">
        <v>318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ht="28.5" spans="1:11">
      <c r="A2" s="7" t="s">
        <v>1</v>
      </c>
      <c r="B2" s="45" t="s">
        <v>2</v>
      </c>
      <c r="C2" s="46" t="s">
        <v>3</v>
      </c>
      <c r="D2" s="45" t="s">
        <v>4</v>
      </c>
      <c r="E2" s="45" t="s">
        <v>5</v>
      </c>
      <c r="F2" s="47" t="s">
        <v>6</v>
      </c>
      <c r="G2" s="45" t="s">
        <v>7</v>
      </c>
      <c r="H2" s="48" t="s">
        <v>8</v>
      </c>
      <c r="I2" s="47" t="s">
        <v>9</v>
      </c>
      <c r="J2" s="30" t="s">
        <v>10</v>
      </c>
      <c r="K2" s="31" t="s">
        <v>11</v>
      </c>
    </row>
    <row r="3" spans="1:11">
      <c r="A3" s="19" t="s">
        <v>319</v>
      </c>
      <c r="B3" s="49">
        <v>1</v>
      </c>
      <c r="C3" s="14" t="s">
        <v>320</v>
      </c>
      <c r="D3" s="36" t="s">
        <v>321</v>
      </c>
      <c r="E3" s="14">
        <v>8</v>
      </c>
      <c r="F3" s="50">
        <v>15</v>
      </c>
      <c r="G3" s="36">
        <v>1</v>
      </c>
      <c r="H3" s="18">
        <v>4.2278</v>
      </c>
      <c r="I3" s="23">
        <v>5.7278</v>
      </c>
      <c r="J3" s="58">
        <v>211</v>
      </c>
      <c r="K3" s="14" t="s">
        <v>14</v>
      </c>
    </row>
    <row r="4" spans="1:11">
      <c r="A4" s="19" t="s">
        <v>319</v>
      </c>
      <c r="B4" s="49">
        <v>2</v>
      </c>
      <c r="C4" s="32">
        <v>23357057</v>
      </c>
      <c r="D4" s="32" t="s">
        <v>322</v>
      </c>
      <c r="E4" s="32">
        <v>1</v>
      </c>
      <c r="F4" s="50">
        <v>7.4</v>
      </c>
      <c r="G4" s="36">
        <v>2</v>
      </c>
      <c r="H4" s="18">
        <v>4.54</v>
      </c>
      <c r="I4" s="23">
        <v>5.28</v>
      </c>
      <c r="J4" s="59">
        <v>224.5</v>
      </c>
      <c r="K4" s="14" t="s">
        <v>14</v>
      </c>
    </row>
    <row r="5" spans="1:11">
      <c r="A5" s="19" t="s">
        <v>319</v>
      </c>
      <c r="B5" s="49">
        <v>3</v>
      </c>
      <c r="C5" s="14">
        <v>24309140</v>
      </c>
      <c r="D5" s="14" t="s">
        <v>323</v>
      </c>
      <c r="E5" s="32">
        <v>13</v>
      </c>
      <c r="F5" s="50">
        <v>6.14</v>
      </c>
      <c r="G5" s="36">
        <v>3</v>
      </c>
      <c r="H5" s="18">
        <v>4.1898</v>
      </c>
      <c r="I5" s="23">
        <v>4.8038</v>
      </c>
      <c r="J5" s="59">
        <v>151.5</v>
      </c>
      <c r="K5" s="14" t="s">
        <v>14</v>
      </c>
    </row>
    <row r="6" spans="1:11">
      <c r="A6" s="19" t="s">
        <v>319</v>
      </c>
      <c r="B6" s="49">
        <v>4</v>
      </c>
      <c r="C6" s="51">
        <v>23351079</v>
      </c>
      <c r="D6" s="36" t="s">
        <v>324</v>
      </c>
      <c r="E6" s="32">
        <v>11</v>
      </c>
      <c r="F6" s="50">
        <v>5.4</v>
      </c>
      <c r="G6" s="36">
        <v>4</v>
      </c>
      <c r="H6" s="18">
        <v>4.2053</v>
      </c>
      <c r="I6" s="23">
        <v>4.7453</v>
      </c>
      <c r="J6" s="58">
        <v>206.5</v>
      </c>
      <c r="K6" s="14" t="s">
        <v>14</v>
      </c>
    </row>
    <row r="7" spans="1:11">
      <c r="A7" s="19" t="s">
        <v>319</v>
      </c>
      <c r="B7" s="49">
        <v>5</v>
      </c>
      <c r="C7" s="36" t="s">
        <v>325</v>
      </c>
      <c r="D7" s="36" t="s">
        <v>326</v>
      </c>
      <c r="E7" s="32">
        <v>9</v>
      </c>
      <c r="F7" s="50">
        <v>4.9</v>
      </c>
      <c r="G7" s="36">
        <v>5</v>
      </c>
      <c r="H7" s="18">
        <v>4.2192</v>
      </c>
      <c r="I7" s="23">
        <v>4.7092</v>
      </c>
      <c r="J7" s="58">
        <v>242.4</v>
      </c>
      <c r="K7" s="14" t="s">
        <v>14</v>
      </c>
    </row>
    <row r="8" spans="1:11">
      <c r="A8" s="19" t="s">
        <v>327</v>
      </c>
      <c r="B8" s="49">
        <v>6</v>
      </c>
      <c r="C8" s="52">
        <v>23311080</v>
      </c>
      <c r="D8" s="14" t="s">
        <v>328</v>
      </c>
      <c r="E8" s="14">
        <v>2</v>
      </c>
      <c r="F8" s="50">
        <v>3.22</v>
      </c>
      <c r="G8" s="36">
        <v>6</v>
      </c>
      <c r="H8" s="21">
        <v>4.36</v>
      </c>
      <c r="I8" s="60">
        <v>4.682</v>
      </c>
      <c r="J8" s="55">
        <v>89</v>
      </c>
      <c r="K8" s="14" t="s">
        <v>14</v>
      </c>
    </row>
    <row r="9" spans="1:11">
      <c r="A9" s="19" t="s">
        <v>327</v>
      </c>
      <c r="B9" s="49">
        <v>7</v>
      </c>
      <c r="C9" s="52">
        <v>23350034</v>
      </c>
      <c r="D9" s="14" t="s">
        <v>329</v>
      </c>
      <c r="E9" s="32">
        <v>5</v>
      </c>
      <c r="F9" s="50">
        <v>3.86</v>
      </c>
      <c r="G9" s="36">
        <v>7</v>
      </c>
      <c r="H9" s="21">
        <v>4.276</v>
      </c>
      <c r="I9" s="60">
        <v>4.662</v>
      </c>
      <c r="J9" s="55">
        <v>115</v>
      </c>
      <c r="K9" s="14" t="s">
        <v>14</v>
      </c>
    </row>
    <row r="10" spans="1:11">
      <c r="A10" s="19" t="s">
        <v>319</v>
      </c>
      <c r="B10" s="49">
        <v>8</v>
      </c>
      <c r="C10" s="51">
        <v>24309026</v>
      </c>
      <c r="D10" s="36" t="s">
        <v>330</v>
      </c>
      <c r="E10" s="32">
        <v>15</v>
      </c>
      <c r="F10" s="50">
        <v>5.16</v>
      </c>
      <c r="G10" s="36">
        <v>8</v>
      </c>
      <c r="H10" s="18">
        <v>4.126</v>
      </c>
      <c r="I10" s="23">
        <v>4.642</v>
      </c>
      <c r="J10" s="58">
        <v>209</v>
      </c>
      <c r="K10" s="14" t="s">
        <v>14</v>
      </c>
    </row>
    <row r="11" spans="1:11">
      <c r="A11" s="19" t="s">
        <v>319</v>
      </c>
      <c r="B11" s="49">
        <v>9</v>
      </c>
      <c r="C11" s="51">
        <v>23347037</v>
      </c>
      <c r="D11" s="36" t="s">
        <v>331</v>
      </c>
      <c r="E11" s="32">
        <v>19</v>
      </c>
      <c r="F11" s="50">
        <v>5.233</v>
      </c>
      <c r="G11" s="36">
        <v>9</v>
      </c>
      <c r="H11" s="18">
        <v>4.0862</v>
      </c>
      <c r="I11" s="23">
        <v>4.6095</v>
      </c>
      <c r="J11" s="58">
        <v>178.5</v>
      </c>
      <c r="K11" s="14" t="s">
        <v>14</v>
      </c>
    </row>
    <row r="12" spans="1:11">
      <c r="A12" s="19" t="s">
        <v>327</v>
      </c>
      <c r="B12" s="49">
        <v>10</v>
      </c>
      <c r="C12" s="51">
        <v>23341014</v>
      </c>
      <c r="D12" s="36" t="s">
        <v>332</v>
      </c>
      <c r="E12" s="32">
        <v>17</v>
      </c>
      <c r="F12" s="50">
        <v>5</v>
      </c>
      <c r="G12" s="36">
        <v>10</v>
      </c>
      <c r="H12" s="23">
        <v>4.103</v>
      </c>
      <c r="I12" s="60">
        <v>4.603</v>
      </c>
      <c r="J12" s="60">
        <v>96.5</v>
      </c>
      <c r="K12" s="36" t="s">
        <v>14</v>
      </c>
    </row>
    <row r="13" spans="1:11">
      <c r="A13" s="19" t="s">
        <v>327</v>
      </c>
      <c r="B13" s="49">
        <v>11</v>
      </c>
      <c r="C13" s="52">
        <v>23365131</v>
      </c>
      <c r="D13" s="14" t="s">
        <v>333</v>
      </c>
      <c r="E13" s="32">
        <v>35</v>
      </c>
      <c r="F13" s="50">
        <v>6.2</v>
      </c>
      <c r="G13" s="36">
        <v>11</v>
      </c>
      <c r="H13" s="21">
        <v>3.966</v>
      </c>
      <c r="I13" s="60">
        <v>4.586</v>
      </c>
      <c r="J13" s="55">
        <v>40.5</v>
      </c>
      <c r="K13" s="14" t="s">
        <v>14</v>
      </c>
    </row>
    <row r="14" spans="1:11">
      <c r="A14" s="19" t="s">
        <v>319</v>
      </c>
      <c r="B14" s="49">
        <v>12</v>
      </c>
      <c r="C14" s="51">
        <v>23315084</v>
      </c>
      <c r="D14" s="36" t="s">
        <v>334</v>
      </c>
      <c r="E14" s="14">
        <v>6</v>
      </c>
      <c r="F14" s="50">
        <v>3.16</v>
      </c>
      <c r="G14" s="36">
        <v>12</v>
      </c>
      <c r="H14" s="18">
        <v>4.26</v>
      </c>
      <c r="I14" s="23">
        <v>4.576</v>
      </c>
      <c r="J14" s="58">
        <v>55.5</v>
      </c>
      <c r="K14" s="14" t="s">
        <v>14</v>
      </c>
    </row>
    <row r="15" spans="1:11">
      <c r="A15" s="19" t="s">
        <v>319</v>
      </c>
      <c r="B15" s="49">
        <v>13</v>
      </c>
      <c r="C15" s="51">
        <v>24309047</v>
      </c>
      <c r="D15" s="36" t="s">
        <v>335</v>
      </c>
      <c r="E15" s="14">
        <v>4</v>
      </c>
      <c r="F15" s="50">
        <v>2.7</v>
      </c>
      <c r="G15" s="36">
        <v>13</v>
      </c>
      <c r="H15" s="18">
        <v>4.2902</v>
      </c>
      <c r="I15" s="23">
        <v>4.5602</v>
      </c>
      <c r="J15" s="58">
        <v>68</v>
      </c>
      <c r="K15" s="14" t="s">
        <v>14</v>
      </c>
    </row>
    <row r="16" spans="1:11">
      <c r="A16" s="19" t="s">
        <v>327</v>
      </c>
      <c r="B16" s="49">
        <v>14</v>
      </c>
      <c r="C16" s="52">
        <v>24309135</v>
      </c>
      <c r="D16" s="14" t="s">
        <v>336</v>
      </c>
      <c r="E16" s="32">
        <v>30</v>
      </c>
      <c r="F16" s="50">
        <v>5.42</v>
      </c>
      <c r="G16" s="36">
        <v>14</v>
      </c>
      <c r="H16" s="21">
        <v>3.996</v>
      </c>
      <c r="I16" s="60">
        <v>4.538</v>
      </c>
      <c r="J16" s="55">
        <v>42</v>
      </c>
      <c r="K16" s="14" t="s">
        <v>14</v>
      </c>
    </row>
    <row r="17" spans="1:11">
      <c r="A17" s="19" t="s">
        <v>319</v>
      </c>
      <c r="B17" s="49">
        <v>15</v>
      </c>
      <c r="C17" s="14">
        <v>23364058</v>
      </c>
      <c r="D17" s="36" t="s">
        <v>337</v>
      </c>
      <c r="E17" s="32">
        <v>10</v>
      </c>
      <c r="F17" s="50">
        <v>3.22</v>
      </c>
      <c r="G17" s="36">
        <v>15</v>
      </c>
      <c r="H17" s="34">
        <v>4.21</v>
      </c>
      <c r="I17" s="34">
        <v>4.532</v>
      </c>
      <c r="J17" s="58">
        <v>36</v>
      </c>
      <c r="K17" s="14" t="s">
        <v>14</v>
      </c>
    </row>
    <row r="18" spans="1:11">
      <c r="A18" s="19" t="s">
        <v>319</v>
      </c>
      <c r="B18" s="49">
        <v>16</v>
      </c>
      <c r="C18" s="51">
        <v>23326073</v>
      </c>
      <c r="D18" s="36" t="s">
        <v>338</v>
      </c>
      <c r="E18" s="32">
        <v>7</v>
      </c>
      <c r="F18" s="50">
        <v>2.7</v>
      </c>
      <c r="G18" s="36">
        <v>16</v>
      </c>
      <c r="H18" s="18">
        <v>4.25</v>
      </c>
      <c r="I18" s="23">
        <v>4.52</v>
      </c>
      <c r="J18" s="58">
        <v>112.6</v>
      </c>
      <c r="K18" s="14" t="s">
        <v>14</v>
      </c>
    </row>
    <row r="19" spans="1:11">
      <c r="A19" s="19" t="s">
        <v>327</v>
      </c>
      <c r="B19" s="49">
        <v>17</v>
      </c>
      <c r="C19" s="52">
        <v>24309051</v>
      </c>
      <c r="D19" s="14" t="s">
        <v>339</v>
      </c>
      <c r="E19" s="32">
        <v>3</v>
      </c>
      <c r="F19" s="50">
        <v>2</v>
      </c>
      <c r="G19" s="36">
        <v>17</v>
      </c>
      <c r="H19" s="21">
        <v>4.312</v>
      </c>
      <c r="I19" s="60">
        <v>4.512</v>
      </c>
      <c r="J19" s="55">
        <v>51</v>
      </c>
      <c r="K19" s="14" t="s">
        <v>14</v>
      </c>
    </row>
    <row r="20" spans="1:11">
      <c r="A20" s="19" t="s">
        <v>319</v>
      </c>
      <c r="B20" s="49">
        <v>18</v>
      </c>
      <c r="C20" s="51">
        <v>23327077</v>
      </c>
      <c r="D20" s="14" t="s">
        <v>340</v>
      </c>
      <c r="E20" s="32">
        <v>21</v>
      </c>
      <c r="F20" s="50">
        <v>4.14</v>
      </c>
      <c r="G20" s="36">
        <v>18</v>
      </c>
      <c r="H20" s="18">
        <v>4.0469</v>
      </c>
      <c r="I20" s="23">
        <v>4.4609</v>
      </c>
      <c r="J20" s="59">
        <v>125</v>
      </c>
      <c r="K20" s="14" t="s">
        <v>14</v>
      </c>
    </row>
    <row r="21" spans="1:11">
      <c r="A21" s="19" t="s">
        <v>319</v>
      </c>
      <c r="B21" s="49">
        <v>19</v>
      </c>
      <c r="C21" s="51">
        <v>24309070</v>
      </c>
      <c r="D21" s="36" t="s">
        <v>341</v>
      </c>
      <c r="E21" s="32">
        <v>26</v>
      </c>
      <c r="F21" s="50">
        <v>4.12</v>
      </c>
      <c r="G21" s="36">
        <v>19</v>
      </c>
      <c r="H21" s="18">
        <v>4.025</v>
      </c>
      <c r="I21" s="23">
        <v>4.437</v>
      </c>
      <c r="J21" s="58">
        <v>268</v>
      </c>
      <c r="K21" s="14" t="s">
        <v>14</v>
      </c>
    </row>
    <row r="22" spans="1:11">
      <c r="A22" s="19" t="s">
        <v>319</v>
      </c>
      <c r="B22" s="49">
        <v>20</v>
      </c>
      <c r="C22" s="51">
        <v>23352050</v>
      </c>
      <c r="D22" s="36" t="s">
        <v>342</v>
      </c>
      <c r="E22" s="32">
        <v>12</v>
      </c>
      <c r="F22" s="50">
        <v>2.3</v>
      </c>
      <c r="G22" s="36">
        <v>20</v>
      </c>
      <c r="H22" s="18">
        <v>4.1968</v>
      </c>
      <c r="I22" s="23">
        <v>4.4268</v>
      </c>
      <c r="J22" s="58">
        <v>80.25</v>
      </c>
      <c r="K22" s="14" t="s">
        <v>14</v>
      </c>
    </row>
    <row r="23" spans="1:11">
      <c r="A23" s="19" t="s">
        <v>319</v>
      </c>
      <c r="B23" s="49">
        <v>21</v>
      </c>
      <c r="C23" s="51">
        <v>23326051</v>
      </c>
      <c r="D23" s="36" t="s">
        <v>343</v>
      </c>
      <c r="E23" s="32">
        <v>14</v>
      </c>
      <c r="F23" s="50">
        <v>2.86</v>
      </c>
      <c r="G23" s="36">
        <v>21</v>
      </c>
      <c r="H23" s="18">
        <v>4.1387</v>
      </c>
      <c r="I23" s="23">
        <v>4.4247</v>
      </c>
      <c r="J23" s="58">
        <v>122.5</v>
      </c>
      <c r="K23" s="14" t="s">
        <v>14</v>
      </c>
    </row>
    <row r="24" spans="1:11">
      <c r="A24" s="19" t="s">
        <v>327</v>
      </c>
      <c r="B24" s="49">
        <v>22</v>
      </c>
      <c r="C24" s="51">
        <v>23328091</v>
      </c>
      <c r="D24" s="36" t="s">
        <v>344</v>
      </c>
      <c r="E24" s="32">
        <v>16</v>
      </c>
      <c r="F24" s="50">
        <v>3.1</v>
      </c>
      <c r="G24" s="36">
        <v>22</v>
      </c>
      <c r="H24" s="23">
        <v>4.112</v>
      </c>
      <c r="I24" s="60">
        <v>4.422</v>
      </c>
      <c r="J24" s="60">
        <v>59</v>
      </c>
      <c r="K24" s="14" t="s">
        <v>14</v>
      </c>
    </row>
    <row r="25" spans="1:11">
      <c r="A25" s="19" t="s">
        <v>319</v>
      </c>
      <c r="B25" s="49">
        <v>23</v>
      </c>
      <c r="C25" s="14" t="s">
        <v>345</v>
      </c>
      <c r="D25" s="36" t="s">
        <v>346</v>
      </c>
      <c r="E25" s="32">
        <v>44</v>
      </c>
      <c r="F25" s="50">
        <v>5.46</v>
      </c>
      <c r="G25" s="36">
        <v>23</v>
      </c>
      <c r="H25" s="18">
        <v>3.8706</v>
      </c>
      <c r="I25" s="23">
        <v>4.4166</v>
      </c>
      <c r="J25" s="58">
        <v>96</v>
      </c>
      <c r="K25" s="14" t="s">
        <v>14</v>
      </c>
    </row>
    <row r="26" spans="1:11">
      <c r="A26" s="19" t="s">
        <v>319</v>
      </c>
      <c r="B26" s="49">
        <v>24</v>
      </c>
      <c r="C26" s="51">
        <v>23351042</v>
      </c>
      <c r="D26" s="36" t="s">
        <v>347</v>
      </c>
      <c r="E26" s="32">
        <v>22</v>
      </c>
      <c r="F26" s="50">
        <v>3.1</v>
      </c>
      <c r="G26" s="36">
        <v>24</v>
      </c>
      <c r="H26" s="18">
        <v>4.0452</v>
      </c>
      <c r="I26" s="23">
        <v>4.3552</v>
      </c>
      <c r="J26" s="58">
        <v>201.5</v>
      </c>
      <c r="K26" s="14" t="s">
        <v>14</v>
      </c>
    </row>
    <row r="27" spans="1:11">
      <c r="A27" s="19" t="s">
        <v>319</v>
      </c>
      <c r="B27" s="49">
        <v>25</v>
      </c>
      <c r="C27" s="36">
        <v>24309008</v>
      </c>
      <c r="D27" s="32" t="s">
        <v>348</v>
      </c>
      <c r="E27" s="32">
        <v>23</v>
      </c>
      <c r="F27" s="50">
        <v>3.2</v>
      </c>
      <c r="G27" s="36">
        <v>25</v>
      </c>
      <c r="H27" s="18">
        <v>4.0327</v>
      </c>
      <c r="I27" s="23">
        <v>4.3527</v>
      </c>
      <c r="J27" s="61">
        <v>85.5</v>
      </c>
      <c r="K27" s="14" t="s">
        <v>14</v>
      </c>
    </row>
    <row r="28" spans="1:11">
      <c r="A28" s="19" t="s">
        <v>327</v>
      </c>
      <c r="B28" s="49">
        <v>26</v>
      </c>
      <c r="C28" s="52">
        <v>23326057</v>
      </c>
      <c r="D28" s="14" t="s">
        <v>349</v>
      </c>
      <c r="E28" s="32">
        <v>24</v>
      </c>
      <c r="F28" s="50">
        <v>3.16</v>
      </c>
      <c r="G28" s="36">
        <v>26</v>
      </c>
      <c r="H28" s="21">
        <v>4.032</v>
      </c>
      <c r="I28" s="60">
        <v>4.348</v>
      </c>
      <c r="J28" s="55">
        <v>82.6</v>
      </c>
      <c r="K28" s="14" t="s">
        <v>14</v>
      </c>
    </row>
    <row r="29" spans="1:11">
      <c r="A29" s="19" t="s">
        <v>327</v>
      </c>
      <c r="B29" s="49">
        <v>27</v>
      </c>
      <c r="C29" s="52">
        <v>24309005</v>
      </c>
      <c r="D29" s="14" t="s">
        <v>350</v>
      </c>
      <c r="E29" s="32">
        <v>18</v>
      </c>
      <c r="F29" s="50">
        <v>2.3</v>
      </c>
      <c r="G29" s="36">
        <v>27</v>
      </c>
      <c r="H29" s="21">
        <v>4.102</v>
      </c>
      <c r="I29" s="60">
        <v>4.332</v>
      </c>
      <c r="J29" s="55">
        <v>77</v>
      </c>
      <c r="K29" s="14" t="s">
        <v>14</v>
      </c>
    </row>
    <row r="30" spans="1:11">
      <c r="A30" s="19" t="s">
        <v>327</v>
      </c>
      <c r="B30" s="49">
        <v>28</v>
      </c>
      <c r="C30" s="52">
        <v>24309012</v>
      </c>
      <c r="D30" s="14" t="s">
        <v>351</v>
      </c>
      <c r="E30" s="32">
        <v>45</v>
      </c>
      <c r="F30" s="50">
        <v>4.4</v>
      </c>
      <c r="G30" s="36">
        <v>28</v>
      </c>
      <c r="H30" s="21">
        <v>3.869</v>
      </c>
      <c r="I30" s="60">
        <v>4.309</v>
      </c>
      <c r="J30" s="55">
        <v>180.86</v>
      </c>
      <c r="K30" s="14" t="s">
        <v>14</v>
      </c>
    </row>
    <row r="31" spans="1:11">
      <c r="A31" s="19" t="s">
        <v>327</v>
      </c>
      <c r="B31" s="49">
        <v>29</v>
      </c>
      <c r="C31" s="51">
        <v>24309123</v>
      </c>
      <c r="D31" s="36" t="s">
        <v>352</v>
      </c>
      <c r="E31" s="32">
        <v>34</v>
      </c>
      <c r="F31" s="50">
        <v>3.18</v>
      </c>
      <c r="G31" s="36">
        <v>29</v>
      </c>
      <c r="H31" s="23">
        <v>3.99</v>
      </c>
      <c r="I31" s="60">
        <v>4.308</v>
      </c>
      <c r="J31" s="60">
        <v>100.5</v>
      </c>
      <c r="K31" s="14" t="s">
        <v>14</v>
      </c>
    </row>
    <row r="32" spans="1:11">
      <c r="A32" s="19" t="s">
        <v>327</v>
      </c>
      <c r="B32" s="49">
        <v>30</v>
      </c>
      <c r="C32" s="52">
        <v>24309067</v>
      </c>
      <c r="D32" s="14" t="s">
        <v>353</v>
      </c>
      <c r="E32" s="32">
        <v>29</v>
      </c>
      <c r="F32" s="50">
        <v>2.8</v>
      </c>
      <c r="G32" s="36">
        <v>30</v>
      </c>
      <c r="H32" s="21">
        <v>4.002</v>
      </c>
      <c r="I32" s="60">
        <v>4.282</v>
      </c>
      <c r="J32" s="55">
        <v>88.5</v>
      </c>
      <c r="K32" s="14" t="s">
        <v>14</v>
      </c>
    </row>
    <row r="33" spans="1:11">
      <c r="A33" s="19" t="s">
        <v>327</v>
      </c>
      <c r="B33" s="49">
        <v>31</v>
      </c>
      <c r="C33" s="52">
        <v>24309101</v>
      </c>
      <c r="D33" s="14" t="s">
        <v>354</v>
      </c>
      <c r="E33" s="32">
        <v>27</v>
      </c>
      <c r="F33" s="50">
        <v>2.5</v>
      </c>
      <c r="G33" s="36">
        <v>31</v>
      </c>
      <c r="H33" s="21">
        <v>4.018</v>
      </c>
      <c r="I33" s="60">
        <v>4.268</v>
      </c>
      <c r="J33" s="55">
        <v>247.3</v>
      </c>
      <c r="K33" s="14" t="s">
        <v>14</v>
      </c>
    </row>
    <row r="34" spans="1:11">
      <c r="A34" s="19" t="s">
        <v>327</v>
      </c>
      <c r="B34" s="49">
        <v>32</v>
      </c>
      <c r="C34" s="52">
        <v>23317077</v>
      </c>
      <c r="D34" s="14" t="s">
        <v>355</v>
      </c>
      <c r="E34" s="32">
        <v>25</v>
      </c>
      <c r="F34" s="50">
        <v>2.4</v>
      </c>
      <c r="G34" s="36">
        <v>32</v>
      </c>
      <c r="H34" s="21">
        <v>4.026</v>
      </c>
      <c r="I34" s="60">
        <v>4.266</v>
      </c>
      <c r="J34" s="55">
        <v>442</v>
      </c>
      <c r="K34" s="14" t="s">
        <v>14</v>
      </c>
    </row>
    <row r="35" spans="1:11">
      <c r="A35" s="19" t="s">
        <v>319</v>
      </c>
      <c r="B35" s="49">
        <v>33</v>
      </c>
      <c r="C35" s="51">
        <v>22317127</v>
      </c>
      <c r="D35" s="36" t="s">
        <v>356</v>
      </c>
      <c r="E35" s="32">
        <v>20</v>
      </c>
      <c r="F35" s="50">
        <v>2.1</v>
      </c>
      <c r="G35" s="36">
        <v>33</v>
      </c>
      <c r="H35" s="18">
        <v>4.0487</v>
      </c>
      <c r="I35" s="23">
        <v>4.2587</v>
      </c>
      <c r="J35" s="58">
        <v>35</v>
      </c>
      <c r="K35" s="14" t="s">
        <v>14</v>
      </c>
    </row>
    <row r="36" spans="1:11">
      <c r="A36" s="19" t="s">
        <v>319</v>
      </c>
      <c r="B36" s="49">
        <v>34</v>
      </c>
      <c r="C36" s="19">
        <v>24309137</v>
      </c>
      <c r="D36" s="36" t="s">
        <v>357</v>
      </c>
      <c r="E36" s="32">
        <v>48</v>
      </c>
      <c r="F36" s="50">
        <v>4.5</v>
      </c>
      <c r="G36" s="36">
        <v>34</v>
      </c>
      <c r="H36" s="23">
        <v>3.8</v>
      </c>
      <c r="I36" s="23">
        <v>4.25</v>
      </c>
      <c r="J36" s="61">
        <v>111.5</v>
      </c>
      <c r="K36" s="14" t="s">
        <v>14</v>
      </c>
    </row>
    <row r="37" spans="1:11">
      <c r="A37" s="19" t="s">
        <v>327</v>
      </c>
      <c r="B37" s="49">
        <v>35</v>
      </c>
      <c r="C37" s="52">
        <v>24309102</v>
      </c>
      <c r="D37" s="14" t="s">
        <v>358</v>
      </c>
      <c r="E37" s="32">
        <v>38</v>
      </c>
      <c r="F37" s="50">
        <v>3.1</v>
      </c>
      <c r="G37" s="36">
        <v>35</v>
      </c>
      <c r="H37" s="21">
        <v>3.939</v>
      </c>
      <c r="I37" s="60">
        <v>4.249</v>
      </c>
      <c r="J37" s="55">
        <v>38</v>
      </c>
      <c r="K37" s="14" t="s">
        <v>14</v>
      </c>
    </row>
    <row r="38" spans="1:11">
      <c r="A38" s="19" t="s">
        <v>319</v>
      </c>
      <c r="B38" s="49">
        <v>36</v>
      </c>
      <c r="C38" s="36" t="s">
        <v>359</v>
      </c>
      <c r="D38" s="36" t="s">
        <v>360</v>
      </c>
      <c r="E38" s="32">
        <v>37</v>
      </c>
      <c r="F38" s="50">
        <v>3.06</v>
      </c>
      <c r="G38" s="36">
        <v>36</v>
      </c>
      <c r="H38" s="18">
        <v>3.9423</v>
      </c>
      <c r="I38" s="23">
        <v>4.2483</v>
      </c>
      <c r="J38" s="59">
        <v>370.5</v>
      </c>
      <c r="K38" s="14" t="s">
        <v>14</v>
      </c>
    </row>
    <row r="39" spans="1:11">
      <c r="A39" s="19" t="s">
        <v>319</v>
      </c>
      <c r="B39" s="49">
        <v>37</v>
      </c>
      <c r="C39" s="51">
        <v>24309020</v>
      </c>
      <c r="D39" s="36" t="s">
        <v>361</v>
      </c>
      <c r="E39" s="32">
        <v>33</v>
      </c>
      <c r="F39" s="50">
        <v>2.5</v>
      </c>
      <c r="G39" s="36">
        <v>37</v>
      </c>
      <c r="H39" s="18">
        <v>3.9912</v>
      </c>
      <c r="I39" s="23">
        <v>4.2412</v>
      </c>
      <c r="J39" s="58">
        <v>13</v>
      </c>
      <c r="K39" s="14" t="s">
        <v>14</v>
      </c>
    </row>
    <row r="40" spans="1:11">
      <c r="A40" s="19" t="s">
        <v>327</v>
      </c>
      <c r="B40" s="49">
        <v>38</v>
      </c>
      <c r="C40" s="52">
        <v>23340171</v>
      </c>
      <c r="D40" s="14" t="s">
        <v>362</v>
      </c>
      <c r="E40" s="32">
        <v>49</v>
      </c>
      <c r="F40" s="50">
        <v>4.6</v>
      </c>
      <c r="G40" s="36">
        <v>38</v>
      </c>
      <c r="H40" s="21">
        <v>3.781</v>
      </c>
      <c r="I40" s="60">
        <v>4.241</v>
      </c>
      <c r="J40" s="55">
        <v>236.5</v>
      </c>
      <c r="K40" s="14" t="s">
        <v>14</v>
      </c>
    </row>
    <row r="41" spans="1:11">
      <c r="A41" s="19" t="s">
        <v>319</v>
      </c>
      <c r="B41" s="49">
        <v>39</v>
      </c>
      <c r="C41" s="51">
        <v>24309036</v>
      </c>
      <c r="D41" s="36" t="s">
        <v>363</v>
      </c>
      <c r="E41" s="32">
        <v>31</v>
      </c>
      <c r="F41" s="50">
        <v>2.4</v>
      </c>
      <c r="G41" s="36">
        <v>39</v>
      </c>
      <c r="H41" s="18">
        <v>3.996</v>
      </c>
      <c r="I41" s="23">
        <v>4.236</v>
      </c>
      <c r="J41" s="58">
        <v>115.5</v>
      </c>
      <c r="K41" s="14" t="s">
        <v>14</v>
      </c>
    </row>
    <row r="42" spans="1:11">
      <c r="A42" s="19" t="s">
        <v>327</v>
      </c>
      <c r="B42" s="49">
        <v>40</v>
      </c>
      <c r="C42" s="52">
        <v>24309077</v>
      </c>
      <c r="D42" s="14" t="s">
        <v>364</v>
      </c>
      <c r="E42" s="32">
        <v>36</v>
      </c>
      <c r="F42" s="50">
        <v>2.8</v>
      </c>
      <c r="G42" s="36">
        <v>40</v>
      </c>
      <c r="H42" s="21">
        <v>3.949</v>
      </c>
      <c r="I42" s="60">
        <v>4.229</v>
      </c>
      <c r="J42" s="55">
        <v>83.07</v>
      </c>
      <c r="K42" s="14" t="s">
        <v>14</v>
      </c>
    </row>
    <row r="43" spans="1:11">
      <c r="A43" s="19" t="s">
        <v>319</v>
      </c>
      <c r="B43" s="49">
        <v>41</v>
      </c>
      <c r="C43" s="19">
        <v>24309134</v>
      </c>
      <c r="D43" s="32" t="s">
        <v>365</v>
      </c>
      <c r="E43" s="32">
        <v>39</v>
      </c>
      <c r="F43" s="50">
        <v>2.9</v>
      </c>
      <c r="G43" s="36">
        <v>41</v>
      </c>
      <c r="H43" s="18">
        <v>3.925</v>
      </c>
      <c r="I43" s="23">
        <v>4.215</v>
      </c>
      <c r="J43" s="61">
        <v>91</v>
      </c>
      <c r="K43" s="14" t="s">
        <v>14</v>
      </c>
    </row>
    <row r="44" spans="1:11">
      <c r="A44" s="19" t="s">
        <v>319</v>
      </c>
      <c r="B44" s="49">
        <v>42</v>
      </c>
      <c r="C44" s="51">
        <v>23322029</v>
      </c>
      <c r="D44" s="36" t="s">
        <v>366</v>
      </c>
      <c r="E44" s="32">
        <v>28</v>
      </c>
      <c r="F44" s="50">
        <v>1.86</v>
      </c>
      <c r="G44" s="36">
        <v>42</v>
      </c>
      <c r="H44" s="18">
        <v>4.0152</v>
      </c>
      <c r="I44" s="23">
        <v>4.2012</v>
      </c>
      <c r="J44" s="58">
        <v>32.5</v>
      </c>
      <c r="K44" s="14" t="s">
        <v>14</v>
      </c>
    </row>
    <row r="45" spans="1:11">
      <c r="A45" s="19" t="s">
        <v>319</v>
      </c>
      <c r="B45" s="49">
        <v>43</v>
      </c>
      <c r="C45" s="51">
        <v>24309037</v>
      </c>
      <c r="D45" s="36" t="s">
        <v>367</v>
      </c>
      <c r="E45" s="32">
        <v>32</v>
      </c>
      <c r="F45" s="50">
        <v>1.6</v>
      </c>
      <c r="G45" s="36">
        <v>43</v>
      </c>
      <c r="H45" s="18">
        <v>3.9941</v>
      </c>
      <c r="I45" s="23">
        <v>4.1541</v>
      </c>
      <c r="J45" s="58">
        <v>39</v>
      </c>
      <c r="K45" s="14" t="s">
        <v>14</v>
      </c>
    </row>
    <row r="46" spans="1:11">
      <c r="A46" s="19" t="s">
        <v>327</v>
      </c>
      <c r="B46" s="49">
        <v>44</v>
      </c>
      <c r="C46" s="52">
        <v>24309114</v>
      </c>
      <c r="D46" s="14" t="s">
        <v>368</v>
      </c>
      <c r="E46" s="32">
        <v>41</v>
      </c>
      <c r="F46" s="50">
        <v>2.4</v>
      </c>
      <c r="G46" s="36">
        <v>44</v>
      </c>
      <c r="H46" s="21">
        <v>3.902</v>
      </c>
      <c r="I46" s="60">
        <v>4.142</v>
      </c>
      <c r="J46" s="55">
        <v>133.5</v>
      </c>
      <c r="K46" s="14" t="s">
        <v>14</v>
      </c>
    </row>
    <row r="47" spans="1:11">
      <c r="A47" s="19" t="s">
        <v>319</v>
      </c>
      <c r="B47" s="49">
        <v>45</v>
      </c>
      <c r="C47" s="14">
        <v>24309117</v>
      </c>
      <c r="D47" s="14" t="s">
        <v>369</v>
      </c>
      <c r="E47" s="32">
        <v>40</v>
      </c>
      <c r="F47" s="50">
        <v>2.16</v>
      </c>
      <c r="G47" s="36">
        <v>45</v>
      </c>
      <c r="H47" s="18">
        <v>3.924</v>
      </c>
      <c r="I47" s="23">
        <v>4.14</v>
      </c>
      <c r="J47" s="61">
        <v>144.5</v>
      </c>
      <c r="K47" s="14" t="s">
        <v>14</v>
      </c>
    </row>
    <row r="48" spans="1:11">
      <c r="A48" s="19" t="s">
        <v>327</v>
      </c>
      <c r="B48" s="49">
        <v>46</v>
      </c>
      <c r="C48" s="51">
        <v>24309106</v>
      </c>
      <c r="D48" s="36" t="s">
        <v>370</v>
      </c>
      <c r="E48" s="32">
        <v>42</v>
      </c>
      <c r="F48" s="50">
        <v>2.3</v>
      </c>
      <c r="G48" s="36">
        <v>46</v>
      </c>
      <c r="H48" s="23">
        <v>3.896</v>
      </c>
      <c r="I48" s="60">
        <v>4.126</v>
      </c>
      <c r="J48" s="60">
        <v>103.5</v>
      </c>
      <c r="K48" s="14" t="s">
        <v>14</v>
      </c>
    </row>
    <row r="49" spans="1:11">
      <c r="A49" s="19" t="s">
        <v>319</v>
      </c>
      <c r="B49" s="49">
        <v>47</v>
      </c>
      <c r="C49" s="51">
        <v>24309068</v>
      </c>
      <c r="D49" s="36" t="s">
        <v>371</v>
      </c>
      <c r="E49" s="32">
        <v>43</v>
      </c>
      <c r="F49" s="50">
        <v>2.2</v>
      </c>
      <c r="G49" s="36">
        <v>47</v>
      </c>
      <c r="H49" s="18">
        <v>3.8939</v>
      </c>
      <c r="I49" s="23">
        <v>4.1139</v>
      </c>
      <c r="J49" s="58">
        <v>92</v>
      </c>
      <c r="K49" s="14" t="s">
        <v>14</v>
      </c>
    </row>
    <row r="50" spans="1:11">
      <c r="A50" s="19" t="s">
        <v>319</v>
      </c>
      <c r="B50" s="49">
        <v>48</v>
      </c>
      <c r="C50" s="14">
        <v>24309010</v>
      </c>
      <c r="D50" s="14" t="s">
        <v>372</v>
      </c>
      <c r="E50" s="32">
        <v>51</v>
      </c>
      <c r="F50" s="50">
        <v>3.9</v>
      </c>
      <c r="G50" s="36">
        <v>48</v>
      </c>
      <c r="H50" s="18">
        <v>3.7154</v>
      </c>
      <c r="I50" s="23">
        <v>4.1054</v>
      </c>
      <c r="J50" s="62">
        <v>11</v>
      </c>
      <c r="K50" s="14" t="s">
        <v>14</v>
      </c>
    </row>
    <row r="51" spans="1:11">
      <c r="A51" s="19" t="s">
        <v>327</v>
      </c>
      <c r="B51" s="49">
        <v>49</v>
      </c>
      <c r="C51" s="52">
        <v>24309053</v>
      </c>
      <c r="D51" s="14"/>
      <c r="E51" s="32">
        <v>47</v>
      </c>
      <c r="F51" s="50">
        <v>2.7</v>
      </c>
      <c r="G51" s="36">
        <v>49</v>
      </c>
      <c r="H51" s="21">
        <v>3.834</v>
      </c>
      <c r="I51" s="60">
        <v>4.104</v>
      </c>
      <c r="J51" s="55">
        <v>54</v>
      </c>
      <c r="K51" s="14" t="s">
        <v>14</v>
      </c>
    </row>
    <row r="52" spans="1:11">
      <c r="A52" s="19" t="s">
        <v>327</v>
      </c>
      <c r="B52" s="49">
        <v>50</v>
      </c>
      <c r="C52" s="51">
        <v>24309055</v>
      </c>
      <c r="D52" s="36"/>
      <c r="E52" s="32">
        <v>46</v>
      </c>
      <c r="F52" s="50">
        <v>2.16</v>
      </c>
      <c r="G52" s="36">
        <v>50</v>
      </c>
      <c r="H52" s="23">
        <v>3.861</v>
      </c>
      <c r="I52" s="60">
        <v>4.077</v>
      </c>
      <c r="J52" s="60">
        <v>55</v>
      </c>
      <c r="K52" s="14" t="s">
        <v>14</v>
      </c>
    </row>
    <row r="53" spans="1:11">
      <c r="A53" s="19" t="s">
        <v>319</v>
      </c>
      <c r="B53" s="49">
        <v>51</v>
      </c>
      <c r="C53" s="51">
        <v>24309018</v>
      </c>
      <c r="D53" s="36"/>
      <c r="E53" s="32">
        <v>50</v>
      </c>
      <c r="F53" s="50">
        <v>2</v>
      </c>
      <c r="G53" s="36">
        <v>51</v>
      </c>
      <c r="H53" s="18">
        <v>3.7189</v>
      </c>
      <c r="I53" s="23">
        <v>3.9189</v>
      </c>
      <c r="J53" s="58">
        <v>78</v>
      </c>
      <c r="K53" s="14" t="s">
        <v>14</v>
      </c>
    </row>
    <row r="54" spans="1:11">
      <c r="A54" s="19" t="s">
        <v>327</v>
      </c>
      <c r="B54" s="49">
        <v>52</v>
      </c>
      <c r="C54" s="52">
        <v>24309042</v>
      </c>
      <c r="D54" s="14"/>
      <c r="E54" s="32">
        <v>52</v>
      </c>
      <c r="F54" s="50">
        <v>1.7</v>
      </c>
      <c r="G54" s="36">
        <v>52</v>
      </c>
      <c r="H54" s="21">
        <v>3.692</v>
      </c>
      <c r="I54" s="60">
        <v>3.862</v>
      </c>
      <c r="J54" s="55">
        <v>36.033</v>
      </c>
      <c r="K54" s="14" t="s">
        <v>14</v>
      </c>
    </row>
    <row r="55" spans="3:11">
      <c r="C55" s="53"/>
      <c r="D55" s="53"/>
      <c r="E55" s="53"/>
      <c r="F55" s="53"/>
      <c r="G55" s="53"/>
      <c r="H55" s="54"/>
      <c r="I55" s="53"/>
      <c r="J55" s="53"/>
      <c r="K55" s="53"/>
    </row>
    <row r="56" s="43" customFormat="1" spans="1:11">
      <c r="A56" s="19" t="s">
        <v>327</v>
      </c>
      <c r="B56" s="13">
        <v>53</v>
      </c>
      <c r="C56" s="14">
        <v>24309085</v>
      </c>
      <c r="D56" s="14"/>
      <c r="E56" s="13">
        <v>53</v>
      </c>
      <c r="F56" s="14">
        <v>0</v>
      </c>
      <c r="G56" s="13">
        <v>53</v>
      </c>
      <c r="H56" s="55">
        <v>4.19</v>
      </c>
      <c r="I56" s="21">
        <v>4.19</v>
      </c>
      <c r="J56" s="14" t="s">
        <v>373</v>
      </c>
      <c r="K56" s="14" t="s">
        <v>65</v>
      </c>
    </row>
    <row r="57" s="44" customFormat="1" ht="15" customHeight="1" spans="1:11">
      <c r="A57" s="19" t="s">
        <v>327</v>
      </c>
      <c r="B57" s="56">
        <v>54</v>
      </c>
      <c r="C57" s="19" t="s">
        <v>374</v>
      </c>
      <c r="D57" s="19"/>
      <c r="E57" s="13">
        <v>55</v>
      </c>
      <c r="F57" s="57">
        <v>1.6</v>
      </c>
      <c r="G57" s="56">
        <v>54</v>
      </c>
      <c r="H57" s="22">
        <v>3.922</v>
      </c>
      <c r="I57" s="18">
        <v>4.082</v>
      </c>
      <c r="J57" s="62" t="s">
        <v>373</v>
      </c>
      <c r="K57" s="14" t="s">
        <v>65</v>
      </c>
    </row>
    <row r="58" s="44" customFormat="1" ht="15" customHeight="1" spans="1:11">
      <c r="A58" s="19" t="s">
        <v>327</v>
      </c>
      <c r="B58" s="13">
        <v>55</v>
      </c>
      <c r="C58" s="19" t="s">
        <v>375</v>
      </c>
      <c r="D58" s="19"/>
      <c r="E58" s="13">
        <v>58</v>
      </c>
      <c r="F58" s="57">
        <v>1.6</v>
      </c>
      <c r="G58" s="13">
        <v>55</v>
      </c>
      <c r="H58" s="22">
        <v>3.8521</v>
      </c>
      <c r="I58" s="18">
        <v>4.0121</v>
      </c>
      <c r="J58" s="62" t="s">
        <v>373</v>
      </c>
      <c r="K58" s="14" t="s">
        <v>65</v>
      </c>
    </row>
    <row r="59" s="44" customFormat="1" ht="15" customHeight="1" spans="1:11">
      <c r="A59" s="19" t="s">
        <v>327</v>
      </c>
      <c r="B59" s="56">
        <v>56</v>
      </c>
      <c r="C59" s="14">
        <v>24309110</v>
      </c>
      <c r="D59" s="14"/>
      <c r="E59" s="13">
        <v>54</v>
      </c>
      <c r="F59" s="14">
        <v>0</v>
      </c>
      <c r="G59" s="56">
        <v>56</v>
      </c>
      <c r="H59" s="55">
        <v>3.983</v>
      </c>
      <c r="I59" s="21">
        <v>3.983</v>
      </c>
      <c r="J59" s="14" t="s">
        <v>373</v>
      </c>
      <c r="K59" s="14" t="s">
        <v>65</v>
      </c>
    </row>
    <row r="60" s="44" customFormat="1" ht="15" customHeight="1" spans="1:11">
      <c r="A60" s="19" t="s">
        <v>327</v>
      </c>
      <c r="B60" s="13">
        <v>57</v>
      </c>
      <c r="C60" s="19" t="s">
        <v>376</v>
      </c>
      <c r="D60" s="19"/>
      <c r="E60" s="13">
        <v>61</v>
      </c>
      <c r="F60" s="57">
        <v>1.6</v>
      </c>
      <c r="G60" s="13">
        <v>57</v>
      </c>
      <c r="H60" s="22">
        <v>3.8176</v>
      </c>
      <c r="I60" s="18">
        <v>3.9776</v>
      </c>
      <c r="J60" s="62" t="s">
        <v>373</v>
      </c>
      <c r="K60" s="14" t="s">
        <v>65</v>
      </c>
    </row>
    <row r="61" s="44" customFormat="1" ht="15" customHeight="1" spans="1:11">
      <c r="A61" s="19" t="s">
        <v>327</v>
      </c>
      <c r="B61" s="56">
        <v>58</v>
      </c>
      <c r="C61" s="19" t="s">
        <v>377</v>
      </c>
      <c r="D61" s="19"/>
      <c r="E61" s="13">
        <v>64</v>
      </c>
      <c r="F61" s="57">
        <v>1.66</v>
      </c>
      <c r="G61" s="56">
        <v>58</v>
      </c>
      <c r="H61" s="22">
        <v>3.8028</v>
      </c>
      <c r="I61" s="18">
        <v>3.9688</v>
      </c>
      <c r="J61" s="62" t="s">
        <v>373</v>
      </c>
      <c r="K61" s="14" t="s">
        <v>65</v>
      </c>
    </row>
    <row r="62" s="44" customFormat="1" ht="15" customHeight="1" spans="1:11">
      <c r="A62" s="19" t="s">
        <v>327</v>
      </c>
      <c r="B62" s="13">
        <v>59</v>
      </c>
      <c r="C62" s="19" t="s">
        <v>378</v>
      </c>
      <c r="D62" s="19"/>
      <c r="E62" s="13">
        <v>68</v>
      </c>
      <c r="F62" s="57">
        <v>1.6</v>
      </c>
      <c r="G62" s="13">
        <v>59</v>
      </c>
      <c r="H62" s="22">
        <v>3.75</v>
      </c>
      <c r="I62" s="18">
        <v>3.91</v>
      </c>
      <c r="J62" s="62" t="s">
        <v>373</v>
      </c>
      <c r="K62" s="14" t="s">
        <v>65</v>
      </c>
    </row>
    <row r="63" s="44" customFormat="1" ht="15" customHeight="1" spans="1:11">
      <c r="A63" s="19" t="s">
        <v>327</v>
      </c>
      <c r="B63" s="56">
        <v>60</v>
      </c>
      <c r="C63" s="14">
        <v>23320072</v>
      </c>
      <c r="D63" s="14"/>
      <c r="E63" s="13">
        <v>56</v>
      </c>
      <c r="F63" s="14">
        <v>0</v>
      </c>
      <c r="G63" s="56">
        <v>60</v>
      </c>
      <c r="H63" s="55">
        <v>3.903</v>
      </c>
      <c r="I63" s="21">
        <v>3.903</v>
      </c>
      <c r="J63" s="14" t="s">
        <v>373</v>
      </c>
      <c r="K63" s="14" t="s">
        <v>65</v>
      </c>
    </row>
    <row r="64" s="44" customFormat="1" ht="15" customHeight="1" spans="1:11">
      <c r="A64" s="19" t="s">
        <v>327</v>
      </c>
      <c r="B64" s="13">
        <v>61</v>
      </c>
      <c r="C64" s="19" t="s">
        <v>379</v>
      </c>
      <c r="D64" s="19"/>
      <c r="E64" s="13">
        <v>69</v>
      </c>
      <c r="F64" s="57">
        <v>1.6</v>
      </c>
      <c r="G64" s="13">
        <v>61</v>
      </c>
      <c r="H64" s="22">
        <v>3.7306</v>
      </c>
      <c r="I64" s="18">
        <v>3.8906</v>
      </c>
      <c r="J64" s="62" t="s">
        <v>373</v>
      </c>
      <c r="K64" s="14" t="s">
        <v>65</v>
      </c>
    </row>
    <row r="65" s="44" customFormat="1" ht="15" customHeight="1" spans="1:11">
      <c r="A65" s="19" t="s">
        <v>327</v>
      </c>
      <c r="B65" s="56">
        <v>62</v>
      </c>
      <c r="C65" s="14">
        <v>24309033</v>
      </c>
      <c r="D65" s="14"/>
      <c r="E65" s="13">
        <v>57</v>
      </c>
      <c r="F65" s="14">
        <v>0</v>
      </c>
      <c r="G65" s="56">
        <v>62</v>
      </c>
      <c r="H65" s="55">
        <v>3.89</v>
      </c>
      <c r="I65" s="21">
        <v>3.89</v>
      </c>
      <c r="J65" s="14" t="s">
        <v>373</v>
      </c>
      <c r="K65" s="14" t="s">
        <v>65</v>
      </c>
    </row>
    <row r="66" s="44" customFormat="1" ht="15" customHeight="1" spans="1:11">
      <c r="A66" s="19" t="s">
        <v>327</v>
      </c>
      <c r="B66" s="13">
        <v>63</v>
      </c>
      <c r="C66" s="14">
        <v>24309094</v>
      </c>
      <c r="D66" s="14"/>
      <c r="E66" s="13">
        <v>59</v>
      </c>
      <c r="F66" s="14">
        <v>0</v>
      </c>
      <c r="G66" s="13">
        <v>63</v>
      </c>
      <c r="H66" s="55">
        <v>3.83</v>
      </c>
      <c r="I66" s="21">
        <v>3.83</v>
      </c>
      <c r="J66" s="14" t="s">
        <v>373</v>
      </c>
      <c r="K66" s="14" t="s">
        <v>65</v>
      </c>
    </row>
    <row r="67" s="44" customFormat="1" ht="15" customHeight="1" spans="1:11">
      <c r="A67" s="19" t="s">
        <v>327</v>
      </c>
      <c r="B67" s="56">
        <v>64</v>
      </c>
      <c r="C67" s="14">
        <v>23317192</v>
      </c>
      <c r="D67" s="14"/>
      <c r="E67" s="13">
        <v>60</v>
      </c>
      <c r="F67" s="14">
        <v>0</v>
      </c>
      <c r="G67" s="56">
        <v>64</v>
      </c>
      <c r="H67" s="55">
        <v>3.829</v>
      </c>
      <c r="I67" s="21">
        <v>3.829</v>
      </c>
      <c r="J67" s="14" t="s">
        <v>373</v>
      </c>
      <c r="K67" s="14" t="s">
        <v>65</v>
      </c>
    </row>
    <row r="68" s="44" customFormat="1" ht="15" customHeight="1" spans="1:11">
      <c r="A68" s="19" t="s">
        <v>327</v>
      </c>
      <c r="B68" s="13">
        <v>65</v>
      </c>
      <c r="C68" s="14">
        <v>23325040</v>
      </c>
      <c r="D68" s="14"/>
      <c r="E68" s="13">
        <v>62</v>
      </c>
      <c r="F68" s="14">
        <v>0</v>
      </c>
      <c r="G68" s="13">
        <v>65</v>
      </c>
      <c r="H68" s="55">
        <v>3.811</v>
      </c>
      <c r="I68" s="21">
        <v>3.811</v>
      </c>
      <c r="J68" s="14" t="s">
        <v>373</v>
      </c>
      <c r="K68" s="14" t="s">
        <v>65</v>
      </c>
    </row>
    <row r="69" s="44" customFormat="1" ht="15" customHeight="1" spans="1:11">
      <c r="A69" s="19" t="s">
        <v>327</v>
      </c>
      <c r="B69" s="56">
        <v>66</v>
      </c>
      <c r="C69" s="14">
        <v>24309092</v>
      </c>
      <c r="D69" s="14"/>
      <c r="E69" s="13">
        <v>63</v>
      </c>
      <c r="F69" s="14">
        <v>0</v>
      </c>
      <c r="G69" s="56">
        <v>66</v>
      </c>
      <c r="H69" s="55">
        <v>3.806</v>
      </c>
      <c r="I69" s="21">
        <v>3.806</v>
      </c>
      <c r="J69" s="14" t="s">
        <v>373</v>
      </c>
      <c r="K69" s="14" t="s">
        <v>65</v>
      </c>
    </row>
    <row r="70" s="44" customFormat="1" ht="15" customHeight="1" spans="1:11">
      <c r="A70" s="19" t="s">
        <v>327</v>
      </c>
      <c r="B70" s="13">
        <v>67</v>
      </c>
      <c r="C70" s="14">
        <v>24309119</v>
      </c>
      <c r="D70" s="14"/>
      <c r="E70" s="13">
        <v>65</v>
      </c>
      <c r="F70" s="14">
        <v>0</v>
      </c>
      <c r="G70" s="13">
        <v>67</v>
      </c>
      <c r="H70" s="55">
        <v>3.798</v>
      </c>
      <c r="I70" s="21">
        <v>3.798</v>
      </c>
      <c r="J70" s="14" t="s">
        <v>373</v>
      </c>
      <c r="K70" s="14" t="s">
        <v>65</v>
      </c>
    </row>
    <row r="71" s="44" customFormat="1" ht="15" customHeight="1" spans="1:11">
      <c r="A71" s="19" t="s">
        <v>327</v>
      </c>
      <c r="B71" s="56">
        <v>68</v>
      </c>
      <c r="C71" s="19" t="s">
        <v>380</v>
      </c>
      <c r="D71" s="19"/>
      <c r="E71" s="13">
        <v>72</v>
      </c>
      <c r="F71" s="57">
        <v>1.6</v>
      </c>
      <c r="G71" s="56">
        <v>68</v>
      </c>
      <c r="H71" s="22">
        <v>3.6184</v>
      </c>
      <c r="I71" s="18">
        <v>3.7784</v>
      </c>
      <c r="J71" s="62" t="s">
        <v>373</v>
      </c>
      <c r="K71" s="14" t="s">
        <v>65</v>
      </c>
    </row>
    <row r="72" s="44" customFormat="1" ht="15" customHeight="1" spans="1:11">
      <c r="A72" s="19" t="s">
        <v>327</v>
      </c>
      <c r="B72" s="13">
        <v>69</v>
      </c>
      <c r="C72" s="14">
        <v>24309091</v>
      </c>
      <c r="D72" s="14"/>
      <c r="E72" s="13">
        <v>66</v>
      </c>
      <c r="F72" s="14">
        <v>0</v>
      </c>
      <c r="G72" s="13">
        <v>69</v>
      </c>
      <c r="H72" s="55">
        <v>3.773</v>
      </c>
      <c r="I72" s="21">
        <v>3.773</v>
      </c>
      <c r="J72" s="14" t="s">
        <v>373</v>
      </c>
      <c r="K72" s="14" t="s">
        <v>65</v>
      </c>
    </row>
    <row r="73" s="44" customFormat="1" ht="15" customHeight="1" spans="1:11">
      <c r="A73" s="19" t="s">
        <v>327</v>
      </c>
      <c r="B73" s="56">
        <v>70</v>
      </c>
      <c r="C73" s="14">
        <v>24309125</v>
      </c>
      <c r="D73" s="14"/>
      <c r="E73" s="13">
        <v>67</v>
      </c>
      <c r="F73" s="14">
        <v>0</v>
      </c>
      <c r="G73" s="56">
        <v>70</v>
      </c>
      <c r="H73" s="55">
        <v>3.767</v>
      </c>
      <c r="I73" s="21">
        <v>3.767</v>
      </c>
      <c r="J73" s="14" t="s">
        <v>373</v>
      </c>
      <c r="K73" s="14" t="s">
        <v>65</v>
      </c>
    </row>
    <row r="74" s="44" customFormat="1" ht="15" customHeight="1" spans="1:11">
      <c r="A74" s="19" t="s">
        <v>327</v>
      </c>
      <c r="B74" s="13">
        <v>71</v>
      </c>
      <c r="C74" s="19" t="s">
        <v>381</v>
      </c>
      <c r="D74" s="19"/>
      <c r="E74" s="13">
        <v>74</v>
      </c>
      <c r="F74" s="57">
        <v>1.6</v>
      </c>
      <c r="G74" s="13">
        <v>71</v>
      </c>
      <c r="H74" s="22">
        <v>3.5941</v>
      </c>
      <c r="I74" s="18">
        <v>3.7541</v>
      </c>
      <c r="J74" s="62" t="s">
        <v>373</v>
      </c>
      <c r="K74" s="14" t="s">
        <v>65</v>
      </c>
    </row>
    <row r="75" s="44" customFormat="1" ht="15" customHeight="1" spans="1:11">
      <c r="A75" s="19" t="s">
        <v>327</v>
      </c>
      <c r="B75" s="56">
        <v>72</v>
      </c>
      <c r="C75" s="14">
        <v>23351038</v>
      </c>
      <c r="D75" s="14"/>
      <c r="E75" s="13">
        <v>70</v>
      </c>
      <c r="F75" s="14">
        <v>0</v>
      </c>
      <c r="G75" s="56">
        <v>72</v>
      </c>
      <c r="H75" s="55">
        <v>3.717</v>
      </c>
      <c r="I75" s="21">
        <v>3.717</v>
      </c>
      <c r="J75" s="14" t="s">
        <v>373</v>
      </c>
      <c r="K75" s="14" t="s">
        <v>65</v>
      </c>
    </row>
    <row r="76" s="44" customFormat="1" ht="15" customHeight="1" spans="1:11">
      <c r="A76" s="19" t="s">
        <v>327</v>
      </c>
      <c r="B76" s="13">
        <v>73</v>
      </c>
      <c r="C76" s="19" t="s">
        <v>382</v>
      </c>
      <c r="D76" s="19"/>
      <c r="E76" s="13">
        <v>77</v>
      </c>
      <c r="F76" s="57">
        <v>1.6</v>
      </c>
      <c r="G76" s="13">
        <v>73</v>
      </c>
      <c r="H76" s="22">
        <v>3.5517</v>
      </c>
      <c r="I76" s="18">
        <v>3.7117</v>
      </c>
      <c r="J76" s="62" t="s">
        <v>373</v>
      </c>
      <c r="K76" s="14" t="s">
        <v>65</v>
      </c>
    </row>
    <row r="77" s="44" customFormat="1" ht="15" customHeight="1" spans="1:11">
      <c r="A77" s="19" t="s">
        <v>327</v>
      </c>
      <c r="B77" s="56">
        <v>74</v>
      </c>
      <c r="C77" s="19" t="s">
        <v>383</v>
      </c>
      <c r="D77" s="19"/>
      <c r="E77" s="13">
        <v>78</v>
      </c>
      <c r="F77" s="57">
        <v>1.66</v>
      </c>
      <c r="G77" s="56">
        <v>74</v>
      </c>
      <c r="H77" s="22">
        <v>3.54</v>
      </c>
      <c r="I77" s="18">
        <v>3.706</v>
      </c>
      <c r="J77" s="62" t="s">
        <v>373</v>
      </c>
      <c r="K77" s="14" t="s">
        <v>65</v>
      </c>
    </row>
    <row r="78" s="44" customFormat="1" ht="15" customHeight="1" spans="1:11">
      <c r="A78" s="19" t="s">
        <v>327</v>
      </c>
      <c r="B78" s="13">
        <v>75</v>
      </c>
      <c r="C78" s="19" t="s">
        <v>384</v>
      </c>
      <c r="D78" s="19"/>
      <c r="E78" s="13">
        <v>79</v>
      </c>
      <c r="F78" s="57">
        <v>1.6</v>
      </c>
      <c r="G78" s="13">
        <v>75</v>
      </c>
      <c r="H78" s="22">
        <v>3.5396</v>
      </c>
      <c r="I78" s="18">
        <v>3.6996</v>
      </c>
      <c r="J78" s="62" t="s">
        <v>373</v>
      </c>
      <c r="K78" s="14" t="s">
        <v>65</v>
      </c>
    </row>
    <row r="79" s="43" customFormat="1" spans="1:11">
      <c r="A79" s="19" t="s">
        <v>327</v>
      </c>
      <c r="B79" s="56">
        <v>76</v>
      </c>
      <c r="C79" s="14">
        <v>24309112</v>
      </c>
      <c r="D79" s="14"/>
      <c r="E79" s="13">
        <v>71</v>
      </c>
      <c r="F79" s="14">
        <v>0</v>
      </c>
      <c r="G79" s="56">
        <v>76</v>
      </c>
      <c r="H79" s="55">
        <v>3.692</v>
      </c>
      <c r="I79" s="21">
        <v>3.692</v>
      </c>
      <c r="J79" s="14" t="s">
        <v>373</v>
      </c>
      <c r="K79" s="14" t="s">
        <v>65</v>
      </c>
    </row>
    <row r="80" s="43" customFormat="1" spans="1:11">
      <c r="A80" s="19" t="s">
        <v>319</v>
      </c>
      <c r="B80" s="13">
        <v>77</v>
      </c>
      <c r="C80" s="19" t="s">
        <v>385</v>
      </c>
      <c r="D80" s="19"/>
      <c r="E80" s="13">
        <v>80</v>
      </c>
      <c r="F80" s="57">
        <v>1.6</v>
      </c>
      <c r="G80" s="13">
        <v>77</v>
      </c>
      <c r="H80" s="22">
        <v>3.466</v>
      </c>
      <c r="I80" s="18">
        <v>3.626</v>
      </c>
      <c r="J80" s="62" t="s">
        <v>373</v>
      </c>
      <c r="K80" s="14" t="s">
        <v>65</v>
      </c>
    </row>
    <row r="81" s="43" customFormat="1" spans="1:11">
      <c r="A81" s="19" t="s">
        <v>319</v>
      </c>
      <c r="B81" s="56">
        <v>78</v>
      </c>
      <c r="C81" s="19" t="s">
        <v>386</v>
      </c>
      <c r="D81" s="19"/>
      <c r="E81" s="13">
        <v>81</v>
      </c>
      <c r="F81" s="57">
        <v>1.6</v>
      </c>
      <c r="G81" s="56">
        <v>78</v>
      </c>
      <c r="H81" s="22">
        <v>3.4393</v>
      </c>
      <c r="I81" s="18">
        <v>3.5993</v>
      </c>
      <c r="J81" s="62" t="s">
        <v>373</v>
      </c>
      <c r="K81" s="14" t="s">
        <v>65</v>
      </c>
    </row>
    <row r="82" s="43" customFormat="1" spans="1:11">
      <c r="A82" s="19" t="s">
        <v>319</v>
      </c>
      <c r="B82" s="13">
        <v>79</v>
      </c>
      <c r="C82" s="14">
        <v>21310346</v>
      </c>
      <c r="D82" s="14"/>
      <c r="E82" s="13">
        <v>73</v>
      </c>
      <c r="F82" s="14">
        <v>0</v>
      </c>
      <c r="G82" s="13">
        <v>79</v>
      </c>
      <c r="H82" s="55">
        <v>3.597</v>
      </c>
      <c r="I82" s="21">
        <v>3.597</v>
      </c>
      <c r="J82" s="14" t="s">
        <v>373</v>
      </c>
      <c r="K82" s="14" t="s">
        <v>65</v>
      </c>
    </row>
    <row r="83" s="43" customFormat="1" spans="1:11">
      <c r="A83" s="19" t="s">
        <v>319</v>
      </c>
      <c r="B83" s="56">
        <v>80</v>
      </c>
      <c r="C83" s="14">
        <v>24309048</v>
      </c>
      <c r="D83" s="14"/>
      <c r="E83" s="13">
        <v>75</v>
      </c>
      <c r="F83" s="14">
        <v>0</v>
      </c>
      <c r="G83" s="56">
        <v>80</v>
      </c>
      <c r="H83" s="55">
        <v>3.571</v>
      </c>
      <c r="I83" s="21">
        <v>3.571</v>
      </c>
      <c r="J83" s="14" t="s">
        <v>373</v>
      </c>
      <c r="K83" s="14" t="s">
        <v>65</v>
      </c>
    </row>
    <row r="84" s="43" customFormat="1" spans="1:11">
      <c r="A84" s="19" t="s">
        <v>319</v>
      </c>
      <c r="B84" s="13">
        <v>81</v>
      </c>
      <c r="C84" s="14">
        <v>24309079</v>
      </c>
      <c r="D84" s="14"/>
      <c r="E84" s="13">
        <v>76</v>
      </c>
      <c r="F84" s="14">
        <v>0</v>
      </c>
      <c r="G84" s="13">
        <v>81</v>
      </c>
      <c r="H84" s="55">
        <v>3.552</v>
      </c>
      <c r="I84" s="21">
        <v>3.552</v>
      </c>
      <c r="J84" s="14" t="s">
        <v>373</v>
      </c>
      <c r="K84" s="14" t="s">
        <v>65</v>
      </c>
    </row>
    <row r="85" s="43" customFormat="1" spans="1:11">
      <c r="A85" s="19" t="s">
        <v>319</v>
      </c>
      <c r="B85" s="56">
        <v>82</v>
      </c>
      <c r="C85" s="19" t="s">
        <v>387</v>
      </c>
      <c r="D85" s="19"/>
      <c r="E85" s="13">
        <v>83</v>
      </c>
      <c r="F85" s="57">
        <v>1.6</v>
      </c>
      <c r="G85" s="56">
        <v>82</v>
      </c>
      <c r="H85" s="22">
        <v>3.365</v>
      </c>
      <c r="I85" s="18">
        <v>3.525</v>
      </c>
      <c r="J85" s="62" t="s">
        <v>373</v>
      </c>
      <c r="K85" s="14" t="s">
        <v>65</v>
      </c>
    </row>
    <row r="86" s="43" customFormat="1" spans="1:11">
      <c r="A86" s="19" t="s">
        <v>319</v>
      </c>
      <c r="B86" s="13">
        <v>83</v>
      </c>
      <c r="C86" s="19" t="s">
        <v>388</v>
      </c>
      <c r="D86" s="19"/>
      <c r="E86" s="13">
        <v>85</v>
      </c>
      <c r="F86" s="57">
        <v>1.6</v>
      </c>
      <c r="G86" s="13">
        <v>83</v>
      </c>
      <c r="H86" s="22">
        <v>3.3275</v>
      </c>
      <c r="I86" s="18">
        <v>3.4875</v>
      </c>
      <c r="J86" s="62" t="s">
        <v>373</v>
      </c>
      <c r="K86" s="14" t="s">
        <v>65</v>
      </c>
    </row>
    <row r="87" s="43" customFormat="1" spans="1:11">
      <c r="A87" s="19" t="s">
        <v>319</v>
      </c>
      <c r="B87" s="56">
        <v>84</v>
      </c>
      <c r="C87" s="14">
        <v>24309129</v>
      </c>
      <c r="D87" s="14"/>
      <c r="E87" s="13">
        <v>82</v>
      </c>
      <c r="F87" s="14">
        <v>0</v>
      </c>
      <c r="G87" s="56">
        <v>84</v>
      </c>
      <c r="H87" s="55">
        <v>3.405</v>
      </c>
      <c r="I87" s="21">
        <v>3.405</v>
      </c>
      <c r="J87" s="62" t="s">
        <v>373</v>
      </c>
      <c r="K87" s="14" t="s">
        <v>65</v>
      </c>
    </row>
    <row r="88" s="43" customFormat="1" spans="1:11">
      <c r="A88" s="19" t="s">
        <v>319</v>
      </c>
      <c r="B88" s="13">
        <v>85</v>
      </c>
      <c r="C88" s="14">
        <v>24309043</v>
      </c>
      <c r="D88" s="14"/>
      <c r="E88" s="13">
        <v>84</v>
      </c>
      <c r="F88" s="14">
        <v>0</v>
      </c>
      <c r="G88" s="13">
        <v>85</v>
      </c>
      <c r="H88" s="55">
        <v>3.344</v>
      </c>
      <c r="I88" s="21">
        <v>3.344</v>
      </c>
      <c r="J88" s="14" t="s">
        <v>373</v>
      </c>
      <c r="K88" s="14" t="s">
        <v>65</v>
      </c>
    </row>
    <row r="89" s="43" customFormat="1" spans="1:11">
      <c r="A89" s="19" t="s">
        <v>319</v>
      </c>
      <c r="B89" s="56">
        <v>86</v>
      </c>
      <c r="C89" s="14">
        <v>24309052</v>
      </c>
      <c r="D89" s="14"/>
      <c r="E89" s="13">
        <v>86</v>
      </c>
      <c r="F89" s="14">
        <v>0</v>
      </c>
      <c r="G89" s="56">
        <v>86</v>
      </c>
      <c r="H89" s="55">
        <v>3.261</v>
      </c>
      <c r="I89" s="21">
        <v>3.261</v>
      </c>
      <c r="J89" s="14" t="s">
        <v>373</v>
      </c>
      <c r="K89" s="14" t="s">
        <v>65</v>
      </c>
    </row>
    <row r="90" s="43" customFormat="1" spans="1:11">
      <c r="A90" s="19" t="s">
        <v>319</v>
      </c>
      <c r="B90" s="13">
        <v>87</v>
      </c>
      <c r="C90" s="14">
        <v>23352035</v>
      </c>
      <c r="D90" s="14"/>
      <c r="E90" s="13">
        <v>87</v>
      </c>
      <c r="F90" s="14">
        <v>0</v>
      </c>
      <c r="G90" s="13">
        <v>87</v>
      </c>
      <c r="H90" s="55">
        <v>3.254</v>
      </c>
      <c r="I90" s="21">
        <v>3.254</v>
      </c>
      <c r="J90" s="14" t="s">
        <v>373</v>
      </c>
      <c r="K90" s="14" t="s">
        <v>65</v>
      </c>
    </row>
    <row r="91" s="43" customFormat="1" spans="1:11">
      <c r="A91" s="19" t="s">
        <v>319</v>
      </c>
      <c r="B91" s="56">
        <v>88</v>
      </c>
      <c r="C91" s="14">
        <v>24309061</v>
      </c>
      <c r="D91" s="14"/>
      <c r="E91" s="13">
        <v>88</v>
      </c>
      <c r="F91" s="14">
        <v>0</v>
      </c>
      <c r="G91" s="56">
        <v>88</v>
      </c>
      <c r="H91" s="55">
        <v>3.24</v>
      </c>
      <c r="I91" s="21">
        <v>3.24</v>
      </c>
      <c r="J91" s="14" t="s">
        <v>373</v>
      </c>
      <c r="K91" s="14" t="s">
        <v>65</v>
      </c>
    </row>
    <row r="92" s="43" customFormat="1" spans="1:11">
      <c r="A92" s="19" t="s">
        <v>319</v>
      </c>
      <c r="B92" s="13">
        <v>89</v>
      </c>
      <c r="C92" s="14">
        <v>24309025</v>
      </c>
      <c r="D92" s="14"/>
      <c r="E92" s="13">
        <v>89</v>
      </c>
      <c r="F92" s="14">
        <v>0</v>
      </c>
      <c r="G92" s="13">
        <v>89</v>
      </c>
      <c r="H92" s="55">
        <v>3.208</v>
      </c>
      <c r="I92" s="21">
        <v>3.208</v>
      </c>
      <c r="J92" s="14" t="s">
        <v>373</v>
      </c>
      <c r="K92" s="14" t="s">
        <v>65</v>
      </c>
    </row>
    <row r="93" s="43" customFormat="1" spans="1:11">
      <c r="A93" s="19" t="s">
        <v>319</v>
      </c>
      <c r="B93" s="56">
        <v>90</v>
      </c>
      <c r="C93" s="19" t="s">
        <v>389</v>
      </c>
      <c r="D93" s="19"/>
      <c r="E93" s="13">
        <v>90</v>
      </c>
      <c r="F93" s="57">
        <v>1.6</v>
      </c>
      <c r="G93" s="56">
        <v>90</v>
      </c>
      <c r="H93" s="22">
        <v>2.95</v>
      </c>
      <c r="I93" s="18">
        <v>3.11</v>
      </c>
      <c r="J93" s="62" t="s">
        <v>373</v>
      </c>
      <c r="K93" s="14" t="s">
        <v>65</v>
      </c>
    </row>
    <row r="94" s="43" customFormat="1" spans="1:11">
      <c r="A94" s="19" t="s">
        <v>319</v>
      </c>
      <c r="B94" s="13">
        <v>91</v>
      </c>
      <c r="C94" s="19" t="s">
        <v>390</v>
      </c>
      <c r="D94" s="19"/>
      <c r="E94" s="13">
        <v>92</v>
      </c>
      <c r="F94" s="57">
        <v>1.6</v>
      </c>
      <c r="G94" s="13">
        <v>91</v>
      </c>
      <c r="H94" s="22">
        <v>2.5611</v>
      </c>
      <c r="I94" s="18">
        <v>2.7211</v>
      </c>
      <c r="J94" s="62" t="s">
        <v>373</v>
      </c>
      <c r="K94" s="14" t="s">
        <v>65</v>
      </c>
    </row>
    <row r="95" s="43" customFormat="1" spans="1:11">
      <c r="A95" s="19" t="s">
        <v>319</v>
      </c>
      <c r="B95" s="56">
        <v>92</v>
      </c>
      <c r="C95" s="14">
        <v>24309078</v>
      </c>
      <c r="D95" s="14"/>
      <c r="E95" s="13">
        <v>91</v>
      </c>
      <c r="F95" s="14">
        <v>0</v>
      </c>
      <c r="G95" s="56">
        <v>92</v>
      </c>
      <c r="H95" s="55">
        <v>2.674</v>
      </c>
      <c r="I95" s="21">
        <v>2.674</v>
      </c>
      <c r="J95" s="14" t="s">
        <v>373</v>
      </c>
      <c r="K95" s="14" t="s">
        <v>65</v>
      </c>
    </row>
    <row r="96" s="43" customFormat="1" spans="1:11">
      <c r="A96" s="19" t="s">
        <v>319</v>
      </c>
      <c r="B96" s="13">
        <v>93</v>
      </c>
      <c r="C96" s="14">
        <v>24952005</v>
      </c>
      <c r="D96" s="14"/>
      <c r="E96" s="13">
        <v>93</v>
      </c>
      <c r="F96" s="14">
        <v>0</v>
      </c>
      <c r="G96" s="13">
        <v>93</v>
      </c>
      <c r="H96" s="55">
        <v>2.497</v>
      </c>
      <c r="I96" s="21">
        <v>2.497</v>
      </c>
      <c r="J96" s="14" t="s">
        <v>373</v>
      </c>
      <c r="K96" s="14" t="s">
        <v>65</v>
      </c>
    </row>
    <row r="97" s="43" customFormat="1" spans="1:11">
      <c r="A97" s="19" t="s">
        <v>319</v>
      </c>
      <c r="B97" s="56">
        <v>94</v>
      </c>
      <c r="C97" s="19" t="s">
        <v>391</v>
      </c>
      <c r="D97" s="19"/>
      <c r="E97" s="13">
        <v>94</v>
      </c>
      <c r="F97" s="57">
        <v>1.6</v>
      </c>
      <c r="G97" s="56">
        <v>94</v>
      </c>
      <c r="H97" s="22">
        <v>2.3353</v>
      </c>
      <c r="I97" s="18">
        <v>2.4953</v>
      </c>
      <c r="J97" s="62" t="s">
        <v>373</v>
      </c>
      <c r="K97" s="14" t="s">
        <v>65</v>
      </c>
    </row>
    <row r="98" customFormat="1" spans="1:11">
      <c r="A98" s="63" t="s">
        <v>319</v>
      </c>
      <c r="B98" s="63">
        <v>95</v>
      </c>
      <c r="C98" s="63">
        <v>24309124</v>
      </c>
      <c r="D98" s="63"/>
      <c r="E98" s="63">
        <v>95</v>
      </c>
      <c r="F98" s="63">
        <v>0</v>
      </c>
      <c r="G98" s="63">
        <v>95</v>
      </c>
      <c r="H98" s="64">
        <v>0</v>
      </c>
      <c r="I98" s="63"/>
      <c r="J98" s="63"/>
      <c r="K98" s="63" t="s">
        <v>65</v>
      </c>
    </row>
  </sheetData>
  <sortState ref="B56:K97">
    <sortCondition ref="I56:I97" descending="1"/>
  </sortState>
  <mergeCells count="1">
    <mergeCell ref="A1:K1"/>
  </mergeCells>
  <conditionalFormatting sqref="C3:D54">
    <cfRule type="duplicateValues" dxfId="0" priority="1"/>
  </conditionalFormatting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1"/>
  <sheetViews>
    <sheetView workbookViewId="0">
      <selection activeCell="I25" sqref="I25"/>
    </sheetView>
  </sheetViews>
  <sheetFormatPr defaultColWidth="9.75" defaultRowHeight="14.25"/>
  <cols>
    <col min="1" max="1" width="10.5833333333333" style="3" customWidth="1"/>
    <col min="2" max="6" width="10.5833333333333" customWidth="1"/>
    <col min="7" max="7" width="10.5833333333333" style="4" customWidth="1"/>
    <col min="8" max="8" width="10.5833333333333" style="5" customWidth="1"/>
    <col min="9" max="9" width="15.5833333333333" style="5" customWidth="1"/>
    <col min="10" max="11" width="30.5833333333333" customWidth="1"/>
  </cols>
  <sheetData>
    <row r="1" ht="18.75" spans="1:11">
      <c r="A1" s="6" t="s">
        <v>392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30" customHeight="1" spans="1:11">
      <c r="A2" s="7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226</v>
      </c>
      <c r="G2" s="11" t="s">
        <v>7</v>
      </c>
      <c r="H2" s="12" t="s">
        <v>8</v>
      </c>
      <c r="I2" s="12" t="s">
        <v>9</v>
      </c>
      <c r="J2" s="30" t="s">
        <v>10</v>
      </c>
      <c r="K2" s="31" t="s">
        <v>11</v>
      </c>
    </row>
    <row r="3" spans="1:11">
      <c r="A3" s="13" t="s">
        <v>393</v>
      </c>
      <c r="B3" s="13">
        <v>1</v>
      </c>
      <c r="C3" s="14">
        <v>24309089</v>
      </c>
      <c r="D3" s="14" t="s">
        <v>394</v>
      </c>
      <c r="E3" s="15" t="s">
        <v>395</v>
      </c>
      <c r="F3" s="16">
        <v>15</v>
      </c>
      <c r="G3" s="17">
        <v>1</v>
      </c>
      <c r="H3" s="18">
        <v>4.2036</v>
      </c>
      <c r="I3" s="28">
        <v>5.7036</v>
      </c>
      <c r="J3" s="14">
        <v>43</v>
      </c>
      <c r="K3" s="32" t="s">
        <v>14</v>
      </c>
    </row>
    <row r="4" spans="1:11">
      <c r="A4" s="13" t="s">
        <v>393</v>
      </c>
      <c r="B4" s="13">
        <v>2</v>
      </c>
      <c r="C4" s="14">
        <v>23317018</v>
      </c>
      <c r="D4" s="14" t="s">
        <v>396</v>
      </c>
      <c r="E4" s="15" t="s">
        <v>397</v>
      </c>
      <c r="F4" s="16">
        <v>12.4</v>
      </c>
      <c r="G4" s="17">
        <v>2</v>
      </c>
      <c r="H4" s="18">
        <v>4.1375</v>
      </c>
      <c r="I4" s="28">
        <v>5.3775</v>
      </c>
      <c r="J4" s="14">
        <v>117.5</v>
      </c>
      <c r="K4" s="32" t="s">
        <v>14</v>
      </c>
    </row>
    <row r="5" spans="1:11">
      <c r="A5" s="13" t="s">
        <v>393</v>
      </c>
      <c r="B5" s="13">
        <v>3</v>
      </c>
      <c r="C5" s="14">
        <v>22332005</v>
      </c>
      <c r="D5" s="14" t="s">
        <v>398</v>
      </c>
      <c r="E5" s="15" t="s">
        <v>399</v>
      </c>
      <c r="F5" s="16">
        <v>7.2</v>
      </c>
      <c r="G5" s="17">
        <v>3</v>
      </c>
      <c r="H5" s="18">
        <v>4.2379</v>
      </c>
      <c r="I5" s="28">
        <v>4.9579</v>
      </c>
      <c r="J5" s="14">
        <v>44</v>
      </c>
      <c r="K5" s="32" t="s">
        <v>14</v>
      </c>
    </row>
    <row r="6" spans="1:11">
      <c r="A6" s="13" t="s">
        <v>393</v>
      </c>
      <c r="B6" s="13">
        <v>4</v>
      </c>
      <c r="C6" s="14">
        <v>23332033</v>
      </c>
      <c r="D6" s="14" t="s">
        <v>400</v>
      </c>
      <c r="E6" s="15" t="s">
        <v>401</v>
      </c>
      <c r="F6" s="19">
        <v>5.66</v>
      </c>
      <c r="G6" s="17">
        <v>4</v>
      </c>
      <c r="H6" s="18">
        <v>4.2536</v>
      </c>
      <c r="I6" s="28">
        <v>4.8196</v>
      </c>
      <c r="J6" s="14">
        <v>106.46</v>
      </c>
      <c r="K6" s="32" t="s">
        <v>14</v>
      </c>
    </row>
    <row r="7" spans="1:11">
      <c r="A7" s="13" t="s">
        <v>393</v>
      </c>
      <c r="B7" s="13">
        <v>5</v>
      </c>
      <c r="C7" s="14">
        <v>22334021</v>
      </c>
      <c r="D7" s="14" t="s">
        <v>402</v>
      </c>
      <c r="E7" s="15" t="s">
        <v>403</v>
      </c>
      <c r="F7" s="16">
        <v>5.2</v>
      </c>
      <c r="G7" s="17">
        <v>5</v>
      </c>
      <c r="H7" s="18">
        <v>4.28</v>
      </c>
      <c r="I7" s="28">
        <v>4.8</v>
      </c>
      <c r="J7" s="14">
        <v>75</v>
      </c>
      <c r="K7" s="32" t="s">
        <v>14</v>
      </c>
    </row>
    <row r="8" spans="1:11">
      <c r="A8" s="13" t="s">
        <v>404</v>
      </c>
      <c r="B8" s="13">
        <v>6</v>
      </c>
      <c r="C8" s="15" t="s">
        <v>405</v>
      </c>
      <c r="D8" s="15" t="s">
        <v>406</v>
      </c>
      <c r="E8" s="15" t="s">
        <v>407</v>
      </c>
      <c r="F8" s="20">
        <v>3.9</v>
      </c>
      <c r="G8" s="17">
        <v>6</v>
      </c>
      <c r="H8" s="21">
        <v>4.381</v>
      </c>
      <c r="I8" s="23">
        <v>4.771</v>
      </c>
      <c r="J8" s="32">
        <v>146</v>
      </c>
      <c r="K8" s="14" t="s">
        <v>14</v>
      </c>
    </row>
    <row r="9" spans="1:11">
      <c r="A9" s="13" t="s">
        <v>393</v>
      </c>
      <c r="B9" s="13">
        <v>7</v>
      </c>
      <c r="C9" s="14">
        <v>23332007</v>
      </c>
      <c r="D9" s="14" t="s">
        <v>408</v>
      </c>
      <c r="E9" s="15" t="s">
        <v>409</v>
      </c>
      <c r="F9" s="16">
        <v>4.8</v>
      </c>
      <c r="G9" s="17">
        <v>7</v>
      </c>
      <c r="H9" s="18">
        <v>4.1714</v>
      </c>
      <c r="I9" s="28">
        <v>4.6514</v>
      </c>
      <c r="J9" s="14">
        <v>88.5</v>
      </c>
      <c r="K9" s="32" t="s">
        <v>14</v>
      </c>
    </row>
    <row r="10" spans="1:11">
      <c r="A10" s="13" t="s">
        <v>404</v>
      </c>
      <c r="B10" s="13">
        <v>8</v>
      </c>
      <c r="C10" s="15" t="s">
        <v>410</v>
      </c>
      <c r="D10" s="15" t="s">
        <v>411</v>
      </c>
      <c r="E10" s="15" t="s">
        <v>412</v>
      </c>
      <c r="F10" s="20">
        <v>3.16</v>
      </c>
      <c r="G10" s="17">
        <v>8</v>
      </c>
      <c r="H10" s="21">
        <v>4.3</v>
      </c>
      <c r="I10" s="23">
        <v>4.616</v>
      </c>
      <c r="J10" s="32">
        <v>325.82</v>
      </c>
      <c r="K10" s="14" t="s">
        <v>14</v>
      </c>
    </row>
    <row r="11" spans="1:11">
      <c r="A11" s="13" t="s">
        <v>404</v>
      </c>
      <c r="B11" s="13">
        <v>9</v>
      </c>
      <c r="C11" s="15" t="s">
        <v>413</v>
      </c>
      <c r="D11" s="15" t="s">
        <v>414</v>
      </c>
      <c r="E11" s="15" t="s">
        <v>415</v>
      </c>
      <c r="F11" s="22">
        <v>4.18</v>
      </c>
      <c r="G11" s="17">
        <v>9</v>
      </c>
      <c r="H11" s="23">
        <v>4.157</v>
      </c>
      <c r="I11" s="23">
        <v>4.575</v>
      </c>
      <c r="J11" s="32">
        <v>170.5</v>
      </c>
      <c r="K11" s="14" t="s">
        <v>14</v>
      </c>
    </row>
    <row r="12" spans="1:11">
      <c r="A12" s="13" t="s">
        <v>404</v>
      </c>
      <c r="B12" s="13">
        <v>10</v>
      </c>
      <c r="C12" s="15" t="s">
        <v>416</v>
      </c>
      <c r="D12" s="15" t="s">
        <v>417</v>
      </c>
      <c r="E12" s="15" t="s">
        <v>418</v>
      </c>
      <c r="F12" s="20">
        <v>2.6</v>
      </c>
      <c r="G12" s="17">
        <v>10</v>
      </c>
      <c r="H12" s="21">
        <v>4.297</v>
      </c>
      <c r="I12" s="23">
        <v>4.557</v>
      </c>
      <c r="J12" s="32">
        <v>38.5</v>
      </c>
      <c r="K12" s="14" t="s">
        <v>14</v>
      </c>
    </row>
    <row r="13" spans="1:11">
      <c r="A13" s="13" t="s">
        <v>404</v>
      </c>
      <c r="B13" s="13">
        <v>11</v>
      </c>
      <c r="C13" s="15" t="s">
        <v>419</v>
      </c>
      <c r="D13" s="15" t="s">
        <v>420</v>
      </c>
      <c r="E13" s="15" t="s">
        <v>421</v>
      </c>
      <c r="F13" s="20">
        <v>3.9</v>
      </c>
      <c r="G13" s="17">
        <v>11</v>
      </c>
      <c r="H13" s="21">
        <v>4.159</v>
      </c>
      <c r="I13" s="23">
        <v>4.549</v>
      </c>
      <c r="J13" s="32">
        <v>57.5</v>
      </c>
      <c r="K13" s="14" t="s">
        <v>14</v>
      </c>
    </row>
    <row r="14" spans="1:11">
      <c r="A14" s="13" t="s">
        <v>393</v>
      </c>
      <c r="B14" s="13">
        <v>12</v>
      </c>
      <c r="C14" s="14">
        <v>24309017</v>
      </c>
      <c r="D14" s="14" t="s">
        <v>422</v>
      </c>
      <c r="E14" s="15" t="s">
        <v>423</v>
      </c>
      <c r="F14" s="16">
        <v>9.26</v>
      </c>
      <c r="G14" s="17">
        <v>12</v>
      </c>
      <c r="H14" s="18">
        <v>3.6188</v>
      </c>
      <c r="I14" s="28">
        <v>4.5448</v>
      </c>
      <c r="J14" s="14">
        <v>164</v>
      </c>
      <c r="K14" s="32" t="s">
        <v>14</v>
      </c>
    </row>
    <row r="15" spans="1:11">
      <c r="A15" s="13" t="s">
        <v>404</v>
      </c>
      <c r="B15" s="13">
        <v>13</v>
      </c>
      <c r="C15" s="15" t="s">
        <v>424</v>
      </c>
      <c r="D15" s="15" t="s">
        <v>425</v>
      </c>
      <c r="E15" s="15" t="s">
        <v>426</v>
      </c>
      <c r="F15" s="20">
        <v>3.5</v>
      </c>
      <c r="G15" s="17">
        <v>13</v>
      </c>
      <c r="H15" s="21">
        <v>4.176</v>
      </c>
      <c r="I15" s="23">
        <v>4.526</v>
      </c>
      <c r="J15" s="32">
        <v>141.5</v>
      </c>
      <c r="K15" s="14" t="s">
        <v>14</v>
      </c>
    </row>
    <row r="16" spans="1:11">
      <c r="A16" s="13" t="s">
        <v>393</v>
      </c>
      <c r="B16" s="13">
        <v>14</v>
      </c>
      <c r="C16" s="14">
        <v>24309060</v>
      </c>
      <c r="D16" s="14" t="s">
        <v>427</v>
      </c>
      <c r="E16" s="15" t="s">
        <v>428</v>
      </c>
      <c r="F16" s="24">
        <v>4.1</v>
      </c>
      <c r="G16" s="17">
        <v>14</v>
      </c>
      <c r="H16" s="18">
        <v>4.092</v>
      </c>
      <c r="I16" s="33">
        <v>4.502</v>
      </c>
      <c r="J16" s="14">
        <v>186.5</v>
      </c>
      <c r="K16" s="32" t="s">
        <v>14</v>
      </c>
    </row>
    <row r="17" spans="1:11">
      <c r="A17" s="13" t="s">
        <v>404</v>
      </c>
      <c r="B17" s="13">
        <v>15</v>
      </c>
      <c r="C17" s="15" t="s">
        <v>429</v>
      </c>
      <c r="D17" s="15" t="s">
        <v>430</v>
      </c>
      <c r="E17" s="15" t="s">
        <v>431</v>
      </c>
      <c r="F17" s="20">
        <v>3.7</v>
      </c>
      <c r="G17" s="17">
        <v>15</v>
      </c>
      <c r="H17" s="21">
        <v>4.129</v>
      </c>
      <c r="I17" s="23">
        <v>4.499</v>
      </c>
      <c r="J17" s="32">
        <v>70</v>
      </c>
      <c r="K17" s="14" t="s">
        <v>14</v>
      </c>
    </row>
    <row r="18" spans="1:11">
      <c r="A18" s="13" t="s">
        <v>404</v>
      </c>
      <c r="B18" s="13">
        <v>16</v>
      </c>
      <c r="C18" s="15" t="s">
        <v>432</v>
      </c>
      <c r="D18" s="15" t="s">
        <v>433</v>
      </c>
      <c r="E18" s="15" t="s">
        <v>434</v>
      </c>
      <c r="F18" s="20">
        <v>4</v>
      </c>
      <c r="G18" s="17">
        <v>16</v>
      </c>
      <c r="H18" s="25">
        <v>4.077</v>
      </c>
      <c r="I18" s="18">
        <v>4.477</v>
      </c>
      <c r="J18" s="32">
        <v>104</v>
      </c>
      <c r="K18" s="14" t="s">
        <v>14</v>
      </c>
    </row>
    <row r="19" spans="1:11">
      <c r="A19" s="13" t="s">
        <v>393</v>
      </c>
      <c r="B19" s="13">
        <v>17</v>
      </c>
      <c r="C19" s="14">
        <v>23307020</v>
      </c>
      <c r="D19" s="14" t="s">
        <v>435</v>
      </c>
      <c r="E19" s="15" t="s">
        <v>436</v>
      </c>
      <c r="F19" s="16">
        <v>3.2</v>
      </c>
      <c r="G19" s="17">
        <v>17</v>
      </c>
      <c r="H19" s="18">
        <v>4.1424</v>
      </c>
      <c r="I19" s="28">
        <v>4.4624</v>
      </c>
      <c r="J19" s="14">
        <v>23.76</v>
      </c>
      <c r="K19" s="32" t="s">
        <v>14</v>
      </c>
    </row>
    <row r="20" spans="1:11">
      <c r="A20" s="13" t="s">
        <v>393</v>
      </c>
      <c r="B20" s="13">
        <v>18</v>
      </c>
      <c r="C20" s="14">
        <v>24309054</v>
      </c>
      <c r="D20" s="14" t="s">
        <v>437</v>
      </c>
      <c r="E20" s="15" t="s">
        <v>438</v>
      </c>
      <c r="F20" s="16">
        <v>2.6</v>
      </c>
      <c r="G20" s="17">
        <v>18</v>
      </c>
      <c r="H20" s="18">
        <v>4.1471</v>
      </c>
      <c r="I20" s="28">
        <v>4.4071</v>
      </c>
      <c r="J20" s="14">
        <v>65</v>
      </c>
      <c r="K20" s="32" t="s">
        <v>14</v>
      </c>
    </row>
    <row r="21" spans="1:11">
      <c r="A21" s="13" t="s">
        <v>404</v>
      </c>
      <c r="B21" s="13">
        <v>19</v>
      </c>
      <c r="C21" s="15" t="s">
        <v>439</v>
      </c>
      <c r="D21" s="15" t="s">
        <v>440</v>
      </c>
      <c r="E21" s="15" t="s">
        <v>441</v>
      </c>
      <c r="F21" s="20">
        <v>1.8</v>
      </c>
      <c r="G21" s="17">
        <v>19</v>
      </c>
      <c r="H21" s="21">
        <v>4.21</v>
      </c>
      <c r="I21" s="23">
        <v>4.39</v>
      </c>
      <c r="J21" s="32">
        <v>32.67</v>
      </c>
      <c r="K21" s="14" t="s">
        <v>14</v>
      </c>
    </row>
    <row r="22" spans="1:11">
      <c r="A22" s="13" t="s">
        <v>404</v>
      </c>
      <c r="B22" s="13">
        <v>20</v>
      </c>
      <c r="C22" s="15" t="s">
        <v>442</v>
      </c>
      <c r="D22" s="15" t="s">
        <v>443</v>
      </c>
      <c r="E22" s="15" t="s">
        <v>444</v>
      </c>
      <c r="F22" s="20">
        <v>2.4</v>
      </c>
      <c r="G22" s="17">
        <v>20</v>
      </c>
      <c r="H22" s="21">
        <v>4.15</v>
      </c>
      <c r="I22" s="23">
        <v>4.39</v>
      </c>
      <c r="J22" s="32">
        <v>65.5</v>
      </c>
      <c r="K22" s="14" t="s">
        <v>14</v>
      </c>
    </row>
    <row r="23" spans="1:11">
      <c r="A23" s="13" t="s">
        <v>393</v>
      </c>
      <c r="B23" s="13">
        <v>21</v>
      </c>
      <c r="C23" s="14">
        <v>24309063</v>
      </c>
      <c r="D23" s="14" t="s">
        <v>445</v>
      </c>
      <c r="E23" s="15" t="s">
        <v>446</v>
      </c>
      <c r="F23" s="24">
        <v>3.2</v>
      </c>
      <c r="G23" s="17">
        <v>21</v>
      </c>
      <c r="H23" s="18">
        <v>4.064</v>
      </c>
      <c r="I23" s="34">
        <v>4.384</v>
      </c>
      <c r="J23" s="14">
        <v>77</v>
      </c>
      <c r="K23" s="32" t="s">
        <v>14</v>
      </c>
    </row>
    <row r="24" spans="1:11">
      <c r="A24" s="13" t="s">
        <v>404</v>
      </c>
      <c r="B24" s="13">
        <v>22</v>
      </c>
      <c r="C24" s="15" t="s">
        <v>447</v>
      </c>
      <c r="D24" s="15" t="s">
        <v>448</v>
      </c>
      <c r="E24" s="15" t="s">
        <v>449</v>
      </c>
      <c r="F24" s="20">
        <v>2</v>
      </c>
      <c r="G24" s="17">
        <v>22</v>
      </c>
      <c r="H24" s="21">
        <v>4.148</v>
      </c>
      <c r="I24" s="23">
        <v>4.348</v>
      </c>
      <c r="J24" s="32">
        <v>93</v>
      </c>
      <c r="K24" s="14" t="s">
        <v>14</v>
      </c>
    </row>
    <row r="25" spans="1:11">
      <c r="A25" s="13" t="s">
        <v>393</v>
      </c>
      <c r="B25" s="13">
        <v>23</v>
      </c>
      <c r="C25" s="14">
        <v>24309003</v>
      </c>
      <c r="D25" s="14" t="s">
        <v>450</v>
      </c>
      <c r="E25" s="15" t="s">
        <v>451</v>
      </c>
      <c r="F25" s="26">
        <v>3.7</v>
      </c>
      <c r="G25" s="17">
        <v>23</v>
      </c>
      <c r="H25" s="18">
        <v>3.9163</v>
      </c>
      <c r="I25" s="34">
        <v>4.2863</v>
      </c>
      <c r="J25" s="14">
        <v>98</v>
      </c>
      <c r="K25" s="32" t="s">
        <v>14</v>
      </c>
    </row>
    <row r="26" spans="1:11">
      <c r="A26" s="13" t="s">
        <v>404</v>
      </c>
      <c r="B26" s="13">
        <v>24</v>
      </c>
      <c r="C26" s="15" t="s">
        <v>452</v>
      </c>
      <c r="D26" s="15" t="s">
        <v>453</v>
      </c>
      <c r="E26" s="15" t="s">
        <v>454</v>
      </c>
      <c r="F26" s="20">
        <v>2.3</v>
      </c>
      <c r="G26" s="17">
        <v>24</v>
      </c>
      <c r="H26" s="21">
        <v>4.02</v>
      </c>
      <c r="I26" s="23">
        <v>4.25</v>
      </c>
      <c r="J26" s="32">
        <v>85.7</v>
      </c>
      <c r="K26" s="14" t="s">
        <v>14</v>
      </c>
    </row>
    <row r="27" spans="1:11">
      <c r="A27" s="13" t="s">
        <v>393</v>
      </c>
      <c r="B27" s="13">
        <v>25</v>
      </c>
      <c r="C27" s="14">
        <v>24309046</v>
      </c>
      <c r="D27" s="14" t="s">
        <v>455</v>
      </c>
      <c r="E27" s="15" t="s">
        <v>456</v>
      </c>
      <c r="F27" s="16">
        <v>3.1</v>
      </c>
      <c r="G27" s="17">
        <v>25</v>
      </c>
      <c r="H27" s="18">
        <v>3.9327</v>
      </c>
      <c r="I27" s="28">
        <v>4.237</v>
      </c>
      <c r="J27" s="14">
        <v>28</v>
      </c>
      <c r="K27" s="32" t="s">
        <v>14</v>
      </c>
    </row>
    <row r="28" spans="1:11">
      <c r="A28" s="13" t="s">
        <v>404</v>
      </c>
      <c r="B28" s="13">
        <v>26</v>
      </c>
      <c r="C28" s="15" t="s">
        <v>457</v>
      </c>
      <c r="D28" s="15" t="s">
        <v>458</v>
      </c>
      <c r="E28" s="15" t="s">
        <v>459</v>
      </c>
      <c r="F28" s="20">
        <v>2</v>
      </c>
      <c r="G28" s="17">
        <v>26</v>
      </c>
      <c r="H28" s="21">
        <v>4.015</v>
      </c>
      <c r="I28" s="23">
        <v>4.215</v>
      </c>
      <c r="J28" s="32">
        <v>113</v>
      </c>
      <c r="K28" s="14" t="s">
        <v>14</v>
      </c>
    </row>
    <row r="29" spans="1:11">
      <c r="A29" s="13" t="s">
        <v>404</v>
      </c>
      <c r="B29" s="13">
        <v>27</v>
      </c>
      <c r="C29" s="15" t="s">
        <v>460</v>
      </c>
      <c r="D29" s="15" t="s">
        <v>461</v>
      </c>
      <c r="E29" s="15" t="s">
        <v>462</v>
      </c>
      <c r="F29" s="20">
        <v>3.5</v>
      </c>
      <c r="G29" s="17">
        <v>27</v>
      </c>
      <c r="H29" s="21">
        <v>3.854</v>
      </c>
      <c r="I29" s="23">
        <v>4.204</v>
      </c>
      <c r="J29" s="32">
        <v>108</v>
      </c>
      <c r="K29" s="14" t="s">
        <v>14</v>
      </c>
    </row>
    <row r="30" spans="1:11">
      <c r="A30" s="13" t="s">
        <v>393</v>
      </c>
      <c r="B30" s="13">
        <v>28</v>
      </c>
      <c r="C30" s="14">
        <v>24309002</v>
      </c>
      <c r="D30" s="14" t="s">
        <v>463</v>
      </c>
      <c r="E30" s="15" t="s">
        <v>464</v>
      </c>
      <c r="F30" s="27">
        <v>2.2</v>
      </c>
      <c r="G30" s="17">
        <v>28</v>
      </c>
      <c r="H30" s="18">
        <v>3.9745</v>
      </c>
      <c r="I30" s="33">
        <v>4.1945</v>
      </c>
      <c r="J30" s="14">
        <v>83.5</v>
      </c>
      <c r="K30" s="32" t="s">
        <v>14</v>
      </c>
    </row>
    <row r="31" spans="1:11">
      <c r="A31" s="13" t="s">
        <v>404</v>
      </c>
      <c r="B31" s="13">
        <v>29</v>
      </c>
      <c r="C31" s="15" t="s">
        <v>465</v>
      </c>
      <c r="D31" s="15" t="s">
        <v>466</v>
      </c>
      <c r="E31" s="15" t="s">
        <v>467</v>
      </c>
      <c r="F31" s="20">
        <v>2.06</v>
      </c>
      <c r="G31" s="17">
        <v>29</v>
      </c>
      <c r="H31" s="21">
        <v>3.985</v>
      </c>
      <c r="I31" s="23">
        <v>4.191</v>
      </c>
      <c r="J31" s="32">
        <v>108.15</v>
      </c>
      <c r="K31" s="14" t="s">
        <v>14</v>
      </c>
    </row>
    <row r="32" spans="1:11">
      <c r="A32" s="13" t="s">
        <v>393</v>
      </c>
      <c r="B32" s="13">
        <v>30</v>
      </c>
      <c r="C32" s="14">
        <v>23364018</v>
      </c>
      <c r="D32" s="14" t="s">
        <v>468</v>
      </c>
      <c r="E32" s="15" t="s">
        <v>469</v>
      </c>
      <c r="F32" s="16">
        <v>3</v>
      </c>
      <c r="G32" s="17">
        <v>30</v>
      </c>
      <c r="H32" s="18">
        <v>3.8886</v>
      </c>
      <c r="I32" s="28">
        <v>4.1886</v>
      </c>
      <c r="J32" s="14">
        <v>193.5</v>
      </c>
      <c r="K32" s="32" t="s">
        <v>14</v>
      </c>
    </row>
    <row r="33" spans="1:11">
      <c r="A33" s="13" t="s">
        <v>393</v>
      </c>
      <c r="B33" s="13">
        <v>31</v>
      </c>
      <c r="C33" s="14">
        <v>24309073</v>
      </c>
      <c r="D33" s="14" t="s">
        <v>347</v>
      </c>
      <c r="E33" s="15" t="s">
        <v>470</v>
      </c>
      <c r="F33" s="16">
        <v>1.76</v>
      </c>
      <c r="G33" s="17">
        <v>31</v>
      </c>
      <c r="H33" s="18">
        <v>4</v>
      </c>
      <c r="I33" s="25">
        <v>4.176</v>
      </c>
      <c r="J33" s="14">
        <v>33</v>
      </c>
      <c r="K33" s="32" t="s">
        <v>14</v>
      </c>
    </row>
    <row r="34" spans="1:11">
      <c r="A34" s="13" t="s">
        <v>393</v>
      </c>
      <c r="B34" s="13">
        <v>32</v>
      </c>
      <c r="C34" s="14">
        <v>24309015</v>
      </c>
      <c r="D34" s="14" t="s">
        <v>471</v>
      </c>
      <c r="E34" s="15" t="s">
        <v>472</v>
      </c>
      <c r="F34" s="20">
        <v>1.9</v>
      </c>
      <c r="G34" s="17">
        <v>32</v>
      </c>
      <c r="H34" s="28">
        <v>3.9854</v>
      </c>
      <c r="I34" s="28">
        <v>4.1754</v>
      </c>
      <c r="J34" s="14">
        <v>7.5</v>
      </c>
      <c r="K34" s="32" t="s">
        <v>14</v>
      </c>
    </row>
    <row r="35" spans="1:11">
      <c r="A35" s="13" t="s">
        <v>404</v>
      </c>
      <c r="B35" s="13">
        <v>33</v>
      </c>
      <c r="C35" s="15" t="s">
        <v>473</v>
      </c>
      <c r="D35" s="15" t="s">
        <v>474</v>
      </c>
      <c r="E35" s="15" t="s">
        <v>475</v>
      </c>
      <c r="F35" s="20">
        <v>1.6</v>
      </c>
      <c r="G35" s="17">
        <v>33</v>
      </c>
      <c r="H35" s="21">
        <v>3.975</v>
      </c>
      <c r="I35" s="23">
        <v>4.135</v>
      </c>
      <c r="J35" s="32">
        <v>42.9</v>
      </c>
      <c r="K35" s="14" t="s">
        <v>14</v>
      </c>
    </row>
    <row r="36" spans="1:11">
      <c r="A36" s="13" t="s">
        <v>393</v>
      </c>
      <c r="B36" s="13">
        <v>34</v>
      </c>
      <c r="C36" s="14">
        <v>24309034</v>
      </c>
      <c r="D36" s="14" t="s">
        <v>476</v>
      </c>
      <c r="E36" s="15" t="s">
        <v>477</v>
      </c>
      <c r="F36" s="16">
        <v>2.5</v>
      </c>
      <c r="G36" s="17">
        <v>34</v>
      </c>
      <c r="H36" s="18">
        <v>3.874</v>
      </c>
      <c r="I36" s="28">
        <v>4.124</v>
      </c>
      <c r="J36" s="14">
        <v>27</v>
      </c>
      <c r="K36" s="32" t="s">
        <v>14</v>
      </c>
    </row>
    <row r="37" spans="1:11">
      <c r="A37" s="13" t="s">
        <v>404</v>
      </c>
      <c r="B37" s="13">
        <v>35</v>
      </c>
      <c r="C37" s="15" t="s">
        <v>478</v>
      </c>
      <c r="D37" s="15" t="s">
        <v>479</v>
      </c>
      <c r="E37" s="15" t="s">
        <v>480</v>
      </c>
      <c r="F37" s="20">
        <v>2.75</v>
      </c>
      <c r="G37" s="17">
        <v>35</v>
      </c>
      <c r="H37" s="21">
        <v>3.81</v>
      </c>
      <c r="I37" s="18">
        <v>4.085</v>
      </c>
      <c r="J37" s="32">
        <v>87.5</v>
      </c>
      <c r="K37" s="14" t="s">
        <v>14</v>
      </c>
    </row>
    <row r="38" spans="1:11">
      <c r="A38" s="13" t="s">
        <v>404</v>
      </c>
      <c r="B38" s="13">
        <v>36</v>
      </c>
      <c r="C38" s="15" t="s">
        <v>481</v>
      </c>
      <c r="D38" s="15" t="s">
        <v>482</v>
      </c>
      <c r="E38" s="15" t="s">
        <v>483</v>
      </c>
      <c r="F38" s="20">
        <v>2.7</v>
      </c>
      <c r="G38" s="17">
        <v>36</v>
      </c>
      <c r="H38" s="25">
        <v>3.722</v>
      </c>
      <c r="I38" s="18">
        <v>3.992</v>
      </c>
      <c r="J38" s="32">
        <v>37.5</v>
      </c>
      <c r="K38" s="14" t="s">
        <v>14</v>
      </c>
    </row>
    <row r="39" spans="1:11">
      <c r="A39" s="13" t="s">
        <v>393</v>
      </c>
      <c r="B39" s="13">
        <v>37</v>
      </c>
      <c r="C39" s="14">
        <v>24309009</v>
      </c>
      <c r="D39" s="14" t="s">
        <v>484</v>
      </c>
      <c r="E39" s="15" t="s">
        <v>485</v>
      </c>
      <c r="F39" s="27">
        <v>2.4</v>
      </c>
      <c r="G39" s="17">
        <v>37</v>
      </c>
      <c r="H39" s="18">
        <v>3.7137</v>
      </c>
      <c r="I39" s="33">
        <v>3.9537</v>
      </c>
      <c r="J39" s="14">
        <v>84</v>
      </c>
      <c r="K39" s="32" t="s">
        <v>14</v>
      </c>
    </row>
    <row r="40" spans="1:11">
      <c r="A40" s="13" t="s">
        <v>404</v>
      </c>
      <c r="B40" s="13">
        <v>38</v>
      </c>
      <c r="C40" s="15" t="s">
        <v>486</v>
      </c>
      <c r="D40" s="15" t="s">
        <v>487</v>
      </c>
      <c r="E40" s="15" t="s">
        <v>488</v>
      </c>
      <c r="F40" s="20">
        <v>2.62</v>
      </c>
      <c r="G40" s="17">
        <v>38</v>
      </c>
      <c r="H40" s="21">
        <v>3.684</v>
      </c>
      <c r="I40" s="23">
        <v>3.946</v>
      </c>
      <c r="J40" s="32">
        <v>21</v>
      </c>
      <c r="K40" s="14" t="s">
        <v>14</v>
      </c>
    </row>
    <row r="41" spans="1:11">
      <c r="A41" s="13" t="s">
        <v>404</v>
      </c>
      <c r="B41" s="13">
        <v>39</v>
      </c>
      <c r="C41" s="15" t="s">
        <v>489</v>
      </c>
      <c r="D41" s="15" t="s">
        <v>490</v>
      </c>
      <c r="E41" s="15" t="s">
        <v>491</v>
      </c>
      <c r="F41" s="20">
        <v>3</v>
      </c>
      <c r="G41" s="17">
        <v>39</v>
      </c>
      <c r="H41" s="21">
        <v>3.563</v>
      </c>
      <c r="I41" s="23">
        <v>3.863</v>
      </c>
      <c r="J41" s="32">
        <v>110</v>
      </c>
      <c r="K41" s="14" t="s">
        <v>14</v>
      </c>
    </row>
    <row r="42" spans="1:11">
      <c r="A42" s="13" t="s">
        <v>404</v>
      </c>
      <c r="B42" s="13">
        <v>40</v>
      </c>
      <c r="C42" s="15" t="s">
        <v>492</v>
      </c>
      <c r="D42" s="15" t="s">
        <v>493</v>
      </c>
      <c r="E42" s="15" t="s">
        <v>494</v>
      </c>
      <c r="F42" s="20">
        <v>1.8</v>
      </c>
      <c r="G42" s="17">
        <v>40</v>
      </c>
      <c r="H42" s="21">
        <v>3.625</v>
      </c>
      <c r="I42" s="23">
        <v>3.805</v>
      </c>
      <c r="J42" s="32">
        <v>8</v>
      </c>
      <c r="K42" s="14" t="s">
        <v>14</v>
      </c>
    </row>
    <row r="43" spans="1:11">
      <c r="A43" s="13" t="s">
        <v>393</v>
      </c>
      <c r="B43" s="13">
        <v>41</v>
      </c>
      <c r="C43" s="14">
        <v>24309011</v>
      </c>
      <c r="D43" s="14" t="s">
        <v>495</v>
      </c>
      <c r="E43" s="15" t="s">
        <v>496</v>
      </c>
      <c r="F43" s="27">
        <v>2</v>
      </c>
      <c r="G43" s="17">
        <v>41</v>
      </c>
      <c r="H43" s="18">
        <v>3.6038</v>
      </c>
      <c r="I43" s="33">
        <v>3.8038</v>
      </c>
      <c r="J43" s="14">
        <v>18</v>
      </c>
      <c r="K43" s="32" t="s">
        <v>14</v>
      </c>
    </row>
    <row r="44" spans="1:11">
      <c r="A44" s="13" t="s">
        <v>404</v>
      </c>
      <c r="B44" s="13">
        <v>42</v>
      </c>
      <c r="C44" s="15" t="s">
        <v>497</v>
      </c>
      <c r="D44" s="15" t="s">
        <v>498</v>
      </c>
      <c r="E44" s="15" t="s">
        <v>499</v>
      </c>
      <c r="F44" s="20">
        <v>1.66</v>
      </c>
      <c r="G44" s="17">
        <v>42</v>
      </c>
      <c r="H44" s="21">
        <v>3.622</v>
      </c>
      <c r="I44" s="23">
        <v>3.788</v>
      </c>
      <c r="J44" s="32">
        <v>43</v>
      </c>
      <c r="K44" s="14" t="s">
        <v>14</v>
      </c>
    </row>
    <row r="46" customFormat="1" spans="1:11">
      <c r="A46" s="13" t="s">
        <v>404</v>
      </c>
      <c r="B46" s="13">
        <v>43</v>
      </c>
      <c r="C46" s="15" t="s">
        <v>500</v>
      </c>
      <c r="D46" s="15"/>
      <c r="E46" s="14">
        <v>75</v>
      </c>
      <c r="F46" s="20">
        <v>7.68</v>
      </c>
      <c r="G46" s="29">
        <v>43</v>
      </c>
      <c r="H46" s="21">
        <v>3.524</v>
      </c>
      <c r="I46" s="23">
        <v>4.292</v>
      </c>
      <c r="J46" s="32">
        <v>15</v>
      </c>
      <c r="K46" s="32" t="s">
        <v>65</v>
      </c>
    </row>
    <row r="47" customFormat="1" spans="1:11">
      <c r="A47" s="13" t="s">
        <v>404</v>
      </c>
      <c r="B47" s="13">
        <v>44</v>
      </c>
      <c r="C47" s="15" t="s">
        <v>501</v>
      </c>
      <c r="D47" s="15"/>
      <c r="E47" s="14">
        <v>45</v>
      </c>
      <c r="F47" s="20">
        <v>1.6</v>
      </c>
      <c r="G47" s="29">
        <v>44</v>
      </c>
      <c r="H47" s="21">
        <v>4.02</v>
      </c>
      <c r="I47" s="23">
        <v>4.18</v>
      </c>
      <c r="J47" s="32">
        <v>0</v>
      </c>
      <c r="K47" s="32" t="s">
        <v>65</v>
      </c>
    </row>
    <row r="48" customFormat="1" spans="1:11">
      <c r="A48" s="13" t="s">
        <v>404</v>
      </c>
      <c r="B48" s="13">
        <v>45</v>
      </c>
      <c r="C48" s="15" t="s">
        <v>502</v>
      </c>
      <c r="D48" s="15"/>
      <c r="E48" s="14">
        <v>46</v>
      </c>
      <c r="F48" s="22">
        <v>1.6</v>
      </c>
      <c r="G48" s="29">
        <v>45</v>
      </c>
      <c r="H48" s="23">
        <v>3.982</v>
      </c>
      <c r="I48" s="23">
        <v>4.142</v>
      </c>
      <c r="J48" s="32">
        <v>0</v>
      </c>
      <c r="K48" s="14" t="s">
        <v>65</v>
      </c>
    </row>
    <row r="49" customFormat="1" spans="1:11">
      <c r="A49" s="13" t="s">
        <v>404</v>
      </c>
      <c r="B49" s="13">
        <v>46</v>
      </c>
      <c r="C49" s="15" t="s">
        <v>503</v>
      </c>
      <c r="D49" s="15"/>
      <c r="E49" s="14">
        <v>47</v>
      </c>
      <c r="F49" s="20">
        <v>1.66</v>
      </c>
      <c r="G49" s="29">
        <v>46</v>
      </c>
      <c r="H49" s="21">
        <v>3.969</v>
      </c>
      <c r="I49" s="23">
        <v>4.135</v>
      </c>
      <c r="J49" s="32">
        <v>0</v>
      </c>
      <c r="K49" s="14" t="s">
        <v>65</v>
      </c>
    </row>
    <row r="50" customFormat="1" spans="1:11">
      <c r="A50" s="13" t="s">
        <v>393</v>
      </c>
      <c r="B50" s="13">
        <v>47</v>
      </c>
      <c r="C50" s="14">
        <v>24309039</v>
      </c>
      <c r="D50" s="14"/>
      <c r="E50" s="14">
        <v>43</v>
      </c>
      <c r="F50" s="16">
        <v>0</v>
      </c>
      <c r="G50" s="29">
        <v>47</v>
      </c>
      <c r="H50" s="18">
        <v>4.1245</v>
      </c>
      <c r="I50" s="18">
        <v>4.1245</v>
      </c>
      <c r="J50" s="14">
        <v>20</v>
      </c>
      <c r="K50" s="14" t="s">
        <v>65</v>
      </c>
    </row>
    <row r="51" customFormat="1" spans="1:11">
      <c r="A51" s="13" t="s">
        <v>404</v>
      </c>
      <c r="B51" s="13">
        <v>48</v>
      </c>
      <c r="C51" s="15" t="s">
        <v>504</v>
      </c>
      <c r="D51" s="15"/>
      <c r="E51" s="14">
        <v>48</v>
      </c>
      <c r="F51" s="20">
        <v>1.6</v>
      </c>
      <c r="G51" s="29">
        <v>48</v>
      </c>
      <c r="H51" s="21">
        <v>3.91</v>
      </c>
      <c r="I51" s="23">
        <v>4.07</v>
      </c>
      <c r="J51" s="32">
        <v>0</v>
      </c>
      <c r="K51" s="14" t="s">
        <v>65</v>
      </c>
    </row>
    <row r="52" customFormat="1" spans="1:11">
      <c r="A52" s="13" t="s">
        <v>393</v>
      </c>
      <c r="B52" s="13">
        <v>49</v>
      </c>
      <c r="C52" s="14">
        <v>23310061</v>
      </c>
      <c r="D52" s="14"/>
      <c r="E52" s="14">
        <v>44</v>
      </c>
      <c r="F52" s="16">
        <v>0</v>
      </c>
      <c r="G52" s="29">
        <v>49</v>
      </c>
      <c r="H52" s="18">
        <v>4.0567</v>
      </c>
      <c r="I52" s="18">
        <v>4.0567</v>
      </c>
      <c r="J52" s="14">
        <v>52.7</v>
      </c>
      <c r="K52" s="32" t="s">
        <v>65</v>
      </c>
    </row>
    <row r="53" customFormat="1" spans="1:11">
      <c r="A53" s="13" t="s">
        <v>404</v>
      </c>
      <c r="B53" s="13">
        <v>50</v>
      </c>
      <c r="C53" s="15" t="s">
        <v>505</v>
      </c>
      <c r="D53" s="15"/>
      <c r="E53" s="14">
        <v>55</v>
      </c>
      <c r="F53" s="20">
        <v>2.56</v>
      </c>
      <c r="G53" s="29">
        <v>50</v>
      </c>
      <c r="H53" s="21">
        <v>3.79</v>
      </c>
      <c r="I53" s="23">
        <v>4.046</v>
      </c>
      <c r="J53" s="32">
        <v>143</v>
      </c>
      <c r="K53" s="32" t="s">
        <v>65</v>
      </c>
    </row>
    <row r="54" customFormat="1" spans="1:11">
      <c r="A54" s="13" t="s">
        <v>404</v>
      </c>
      <c r="B54" s="13">
        <v>51</v>
      </c>
      <c r="C54" s="15" t="s">
        <v>506</v>
      </c>
      <c r="D54" s="15"/>
      <c r="E54" s="14">
        <v>51</v>
      </c>
      <c r="F54" s="20">
        <v>1.6</v>
      </c>
      <c r="G54" s="29">
        <v>51</v>
      </c>
      <c r="H54" s="21">
        <v>3.833</v>
      </c>
      <c r="I54" s="23">
        <v>3.993</v>
      </c>
      <c r="J54" s="32">
        <v>0</v>
      </c>
      <c r="K54" s="14" t="s">
        <v>65</v>
      </c>
    </row>
    <row r="55" customFormat="1" spans="1:11">
      <c r="A55" s="13" t="s">
        <v>404</v>
      </c>
      <c r="B55" s="13">
        <v>52</v>
      </c>
      <c r="C55" s="15" t="s">
        <v>507</v>
      </c>
      <c r="D55" s="15"/>
      <c r="E55" s="14">
        <v>58</v>
      </c>
      <c r="F55" s="20">
        <v>1.6</v>
      </c>
      <c r="G55" s="29">
        <v>52</v>
      </c>
      <c r="H55" s="21">
        <v>3.736</v>
      </c>
      <c r="I55" s="23">
        <v>3.896</v>
      </c>
      <c r="J55" s="32">
        <v>109.25</v>
      </c>
      <c r="K55" s="32" t="s">
        <v>65</v>
      </c>
    </row>
    <row r="56" customFormat="1" spans="1:11">
      <c r="A56" s="13" t="s">
        <v>393</v>
      </c>
      <c r="B56" s="13">
        <v>53</v>
      </c>
      <c r="C56" s="14">
        <v>24309006</v>
      </c>
      <c r="D56" s="14"/>
      <c r="E56" s="14">
        <v>49</v>
      </c>
      <c r="F56" s="16">
        <v>0</v>
      </c>
      <c r="G56" s="29">
        <v>53</v>
      </c>
      <c r="H56" s="18">
        <v>3.8813</v>
      </c>
      <c r="I56" s="18">
        <v>3.8813</v>
      </c>
      <c r="J56" s="14">
        <v>0</v>
      </c>
      <c r="K56" s="32" t="s">
        <v>65</v>
      </c>
    </row>
    <row r="57" customFormat="1" spans="1:11">
      <c r="A57" s="13" t="s">
        <v>393</v>
      </c>
      <c r="B57" s="13">
        <v>54</v>
      </c>
      <c r="C57" s="14">
        <v>24309030</v>
      </c>
      <c r="D57" s="14"/>
      <c r="E57" s="14">
        <v>50</v>
      </c>
      <c r="F57" s="16">
        <v>0</v>
      </c>
      <c r="G57" s="29">
        <v>54</v>
      </c>
      <c r="H57" s="18">
        <v>3.8676</v>
      </c>
      <c r="I57" s="18">
        <v>3.8676</v>
      </c>
      <c r="J57" s="14">
        <v>16</v>
      </c>
      <c r="K57" s="32" t="s">
        <v>65</v>
      </c>
    </row>
    <row r="58" customFormat="1" spans="1:11">
      <c r="A58" s="13" t="s">
        <v>393</v>
      </c>
      <c r="B58" s="13">
        <v>55</v>
      </c>
      <c r="C58" s="14">
        <v>23316023</v>
      </c>
      <c r="D58" s="14"/>
      <c r="E58" s="14">
        <v>52</v>
      </c>
      <c r="F58" s="16">
        <v>0</v>
      </c>
      <c r="G58" s="29">
        <v>55</v>
      </c>
      <c r="H58" s="18">
        <v>3.8308</v>
      </c>
      <c r="I58" s="18">
        <v>3.8308</v>
      </c>
      <c r="J58" s="14">
        <v>61</v>
      </c>
      <c r="K58" s="14" t="s">
        <v>65</v>
      </c>
    </row>
    <row r="59" customFormat="1" spans="1:11">
      <c r="A59" s="13" t="s">
        <v>393</v>
      </c>
      <c r="B59" s="13">
        <v>56</v>
      </c>
      <c r="C59" s="14">
        <v>24309107</v>
      </c>
      <c r="D59" s="14"/>
      <c r="E59" s="14">
        <v>53</v>
      </c>
      <c r="F59" s="16">
        <v>0</v>
      </c>
      <c r="G59" s="29">
        <v>56</v>
      </c>
      <c r="H59" s="18">
        <v>3.8096</v>
      </c>
      <c r="I59" s="18">
        <v>3.8096</v>
      </c>
      <c r="J59" s="14">
        <v>6</v>
      </c>
      <c r="K59" s="32" t="s">
        <v>65</v>
      </c>
    </row>
    <row r="60" customFormat="1" spans="1:11">
      <c r="A60" s="13" t="s">
        <v>393</v>
      </c>
      <c r="B60" s="13">
        <v>57</v>
      </c>
      <c r="C60" s="14">
        <v>24309038</v>
      </c>
      <c r="D60" s="14"/>
      <c r="E60" s="14">
        <v>54</v>
      </c>
      <c r="F60" s="16">
        <v>0</v>
      </c>
      <c r="G60" s="29">
        <v>57</v>
      </c>
      <c r="H60" s="18">
        <v>3.804</v>
      </c>
      <c r="I60" s="18">
        <v>3.804</v>
      </c>
      <c r="J60" s="14">
        <v>32</v>
      </c>
      <c r="K60" s="32" t="s">
        <v>65</v>
      </c>
    </row>
    <row r="61" customFormat="1" spans="1:11">
      <c r="A61" s="13" t="s">
        <v>404</v>
      </c>
      <c r="B61" s="13">
        <v>58</v>
      </c>
      <c r="C61" s="15" t="s">
        <v>508</v>
      </c>
      <c r="D61" s="15"/>
      <c r="E61" s="14">
        <v>66</v>
      </c>
      <c r="F61" s="20">
        <v>1.6</v>
      </c>
      <c r="G61" s="29">
        <v>58</v>
      </c>
      <c r="H61" s="21">
        <v>3.641</v>
      </c>
      <c r="I61" s="23">
        <v>3.801</v>
      </c>
      <c r="J61" s="32">
        <v>0</v>
      </c>
      <c r="K61" s="14" t="s">
        <v>65</v>
      </c>
    </row>
    <row r="62" customFormat="1" spans="1:11">
      <c r="A62" s="13" t="s">
        <v>393</v>
      </c>
      <c r="B62" s="13">
        <v>59</v>
      </c>
      <c r="C62" s="14">
        <v>22352068</v>
      </c>
      <c r="D62" s="14"/>
      <c r="E62" s="14">
        <v>56</v>
      </c>
      <c r="F62" s="16">
        <v>0</v>
      </c>
      <c r="G62" s="29">
        <v>59</v>
      </c>
      <c r="H62" s="18">
        <v>3.7862</v>
      </c>
      <c r="I62" s="18">
        <v>3.7862</v>
      </c>
      <c r="J62" s="14">
        <v>28</v>
      </c>
      <c r="K62" s="32" t="s">
        <v>65</v>
      </c>
    </row>
    <row r="63" customFormat="1" spans="1:11">
      <c r="A63" s="13" t="s">
        <v>404</v>
      </c>
      <c r="B63" s="13">
        <v>60</v>
      </c>
      <c r="C63" s="15" t="s">
        <v>509</v>
      </c>
      <c r="D63" s="15"/>
      <c r="E63" s="14">
        <v>70</v>
      </c>
      <c r="F63" s="20">
        <v>1.7</v>
      </c>
      <c r="G63" s="29">
        <v>60</v>
      </c>
      <c r="H63" s="21">
        <v>3.612</v>
      </c>
      <c r="I63" s="23">
        <v>3.782</v>
      </c>
      <c r="J63" s="32">
        <v>10</v>
      </c>
      <c r="K63" s="32" t="s">
        <v>65</v>
      </c>
    </row>
    <row r="64" customFormat="1" spans="1:11">
      <c r="A64" s="13" t="s">
        <v>404</v>
      </c>
      <c r="B64" s="13">
        <v>61</v>
      </c>
      <c r="C64" s="15" t="s">
        <v>510</v>
      </c>
      <c r="D64" s="15"/>
      <c r="E64" s="14">
        <v>72</v>
      </c>
      <c r="F64" s="20">
        <v>1.6</v>
      </c>
      <c r="G64" s="29">
        <v>61</v>
      </c>
      <c r="H64" s="21">
        <v>3.592</v>
      </c>
      <c r="I64" s="23">
        <v>3.752</v>
      </c>
      <c r="J64" s="32">
        <v>0</v>
      </c>
      <c r="K64" s="32" t="s">
        <v>65</v>
      </c>
    </row>
    <row r="65" customFormat="1" spans="1:11">
      <c r="A65" s="13" t="s">
        <v>404</v>
      </c>
      <c r="B65" s="13">
        <v>62</v>
      </c>
      <c r="C65" s="15" t="s">
        <v>511</v>
      </c>
      <c r="D65" s="15"/>
      <c r="E65" s="14">
        <v>73</v>
      </c>
      <c r="F65" s="20">
        <v>1.6</v>
      </c>
      <c r="G65" s="29">
        <v>62</v>
      </c>
      <c r="H65" s="21">
        <v>3.59</v>
      </c>
      <c r="I65" s="23">
        <v>3.75</v>
      </c>
      <c r="J65" s="32">
        <v>0</v>
      </c>
      <c r="K65" s="32" t="s">
        <v>65</v>
      </c>
    </row>
    <row r="66" customFormat="1" spans="1:11">
      <c r="A66" s="13" t="s">
        <v>393</v>
      </c>
      <c r="B66" s="13">
        <v>63</v>
      </c>
      <c r="C66" s="14">
        <v>24309116</v>
      </c>
      <c r="D66" s="14"/>
      <c r="E66" s="14">
        <v>57</v>
      </c>
      <c r="F66" s="16">
        <v>0</v>
      </c>
      <c r="G66" s="29">
        <v>63</v>
      </c>
      <c r="H66" s="18">
        <v>3.748</v>
      </c>
      <c r="I66" s="18">
        <v>3.748</v>
      </c>
      <c r="J66" s="14">
        <v>120</v>
      </c>
      <c r="K66" s="32" t="s">
        <v>65</v>
      </c>
    </row>
    <row r="67" customFormat="1" spans="1:11">
      <c r="A67" s="13" t="s">
        <v>404</v>
      </c>
      <c r="B67" s="13">
        <v>64</v>
      </c>
      <c r="C67" s="15" t="s">
        <v>512</v>
      </c>
      <c r="D67" s="15"/>
      <c r="E67" s="14">
        <v>74</v>
      </c>
      <c r="F67" s="20">
        <v>1.8</v>
      </c>
      <c r="G67" s="29">
        <v>64</v>
      </c>
      <c r="H67" s="21">
        <v>3.555</v>
      </c>
      <c r="I67" s="23">
        <v>3.735</v>
      </c>
      <c r="J67" s="32">
        <v>24</v>
      </c>
      <c r="K67" s="32" t="s">
        <v>65</v>
      </c>
    </row>
    <row r="68" customFormat="1" spans="1:11">
      <c r="A68" s="13" t="s">
        <v>393</v>
      </c>
      <c r="B68" s="13">
        <v>65</v>
      </c>
      <c r="C68" s="14">
        <v>24309056</v>
      </c>
      <c r="D68" s="14"/>
      <c r="E68" s="14">
        <v>59</v>
      </c>
      <c r="F68" s="35">
        <v>0</v>
      </c>
      <c r="G68" s="29">
        <v>65</v>
      </c>
      <c r="H68" s="18">
        <v>3.734</v>
      </c>
      <c r="I68" s="18">
        <v>3.734</v>
      </c>
      <c r="J68" s="14">
        <v>3</v>
      </c>
      <c r="K68" s="32" t="s">
        <v>65</v>
      </c>
    </row>
    <row r="69" customFormat="1" spans="1:11">
      <c r="A69" s="13" t="s">
        <v>393</v>
      </c>
      <c r="B69" s="13">
        <v>66</v>
      </c>
      <c r="C69" s="14">
        <v>24309087</v>
      </c>
      <c r="D69" s="14"/>
      <c r="E69" s="14">
        <v>60</v>
      </c>
      <c r="F69" s="16">
        <v>0</v>
      </c>
      <c r="G69" s="29">
        <v>66</v>
      </c>
      <c r="H69" s="18">
        <v>3.7174</v>
      </c>
      <c r="I69" s="18">
        <v>3.7174</v>
      </c>
      <c r="J69" s="14">
        <v>133.3</v>
      </c>
      <c r="K69" s="14" t="s">
        <v>65</v>
      </c>
    </row>
    <row r="70" customFormat="1" spans="1:11">
      <c r="A70" s="13" t="s">
        <v>393</v>
      </c>
      <c r="B70" s="13">
        <v>67</v>
      </c>
      <c r="C70" s="14">
        <v>24309096</v>
      </c>
      <c r="D70" s="14"/>
      <c r="E70" s="14">
        <v>61</v>
      </c>
      <c r="F70" s="16">
        <v>0</v>
      </c>
      <c r="G70" s="29">
        <v>67</v>
      </c>
      <c r="H70" s="18">
        <v>3.7024</v>
      </c>
      <c r="I70" s="18">
        <v>3.7024</v>
      </c>
      <c r="J70" s="14">
        <v>80</v>
      </c>
      <c r="K70" s="32" t="s">
        <v>65</v>
      </c>
    </row>
    <row r="71" customFormat="1" spans="1:11">
      <c r="A71" s="13" t="s">
        <v>393</v>
      </c>
      <c r="B71" s="13">
        <v>68</v>
      </c>
      <c r="C71" s="14">
        <v>24309081</v>
      </c>
      <c r="D71" s="14"/>
      <c r="E71" s="14">
        <v>62</v>
      </c>
      <c r="F71" s="16">
        <v>0</v>
      </c>
      <c r="G71" s="29">
        <v>68</v>
      </c>
      <c r="H71" s="18">
        <v>3.7021</v>
      </c>
      <c r="I71" s="18">
        <v>3.7021</v>
      </c>
      <c r="J71" s="14">
        <v>29</v>
      </c>
      <c r="K71" s="32" t="s">
        <v>65</v>
      </c>
    </row>
    <row r="72" customFormat="1" spans="1:11">
      <c r="A72" s="13" t="s">
        <v>393</v>
      </c>
      <c r="B72" s="13">
        <v>69</v>
      </c>
      <c r="C72" s="14">
        <v>24309021</v>
      </c>
      <c r="D72" s="14"/>
      <c r="E72" s="14">
        <v>63</v>
      </c>
      <c r="F72" s="16">
        <v>0</v>
      </c>
      <c r="G72" s="29">
        <v>69</v>
      </c>
      <c r="H72" s="18">
        <v>3.676</v>
      </c>
      <c r="I72" s="18">
        <v>3.676</v>
      </c>
      <c r="J72" s="14">
        <v>69</v>
      </c>
      <c r="K72" s="32" t="s">
        <v>65</v>
      </c>
    </row>
    <row r="73" customFormat="1" spans="1:11">
      <c r="A73" s="13" t="s">
        <v>393</v>
      </c>
      <c r="B73" s="13">
        <v>70</v>
      </c>
      <c r="C73" s="14">
        <v>24309023</v>
      </c>
      <c r="D73" s="14"/>
      <c r="E73" s="14">
        <v>64</v>
      </c>
      <c r="F73" s="16">
        <v>0</v>
      </c>
      <c r="G73" s="29">
        <v>70</v>
      </c>
      <c r="H73" s="18">
        <v>3.663</v>
      </c>
      <c r="I73" s="18">
        <v>3.663</v>
      </c>
      <c r="J73" s="14">
        <v>368.5</v>
      </c>
      <c r="K73" s="14" t="s">
        <v>65</v>
      </c>
    </row>
    <row r="74" customFormat="1" spans="1:11">
      <c r="A74" s="13" t="s">
        <v>393</v>
      </c>
      <c r="B74" s="13">
        <v>71</v>
      </c>
      <c r="C74" s="14">
        <v>24309128</v>
      </c>
      <c r="D74" s="14"/>
      <c r="E74" s="14">
        <v>65</v>
      </c>
      <c r="F74" s="16">
        <v>0</v>
      </c>
      <c r="G74" s="29">
        <v>71</v>
      </c>
      <c r="H74" s="18">
        <v>3.6491</v>
      </c>
      <c r="I74" s="18">
        <v>3.6491</v>
      </c>
      <c r="J74" s="14">
        <v>25</v>
      </c>
      <c r="K74" s="32" t="s">
        <v>65</v>
      </c>
    </row>
    <row r="75" customFormat="1" spans="1:11">
      <c r="A75" s="13" t="s">
        <v>393</v>
      </c>
      <c r="B75" s="13">
        <v>72</v>
      </c>
      <c r="C75" s="14">
        <v>23361037</v>
      </c>
      <c r="D75" s="14"/>
      <c r="E75" s="14">
        <v>67</v>
      </c>
      <c r="F75" s="16">
        <v>0</v>
      </c>
      <c r="G75" s="29">
        <v>72</v>
      </c>
      <c r="H75" s="18">
        <v>3.6242</v>
      </c>
      <c r="I75" s="18">
        <v>3.6242</v>
      </c>
      <c r="J75" s="14">
        <v>89.33</v>
      </c>
      <c r="K75" s="14" t="s">
        <v>65</v>
      </c>
    </row>
    <row r="76" customFormat="1" spans="1:11">
      <c r="A76" s="13" t="s">
        <v>393</v>
      </c>
      <c r="B76" s="13">
        <v>73</v>
      </c>
      <c r="C76" s="14">
        <v>24309029</v>
      </c>
      <c r="D76" s="14"/>
      <c r="E76" s="14">
        <v>68</v>
      </c>
      <c r="F76" s="16">
        <v>0</v>
      </c>
      <c r="G76" s="29">
        <v>73</v>
      </c>
      <c r="H76" s="18">
        <v>3.6231</v>
      </c>
      <c r="I76" s="18">
        <v>3.6231</v>
      </c>
      <c r="J76" s="14">
        <v>43</v>
      </c>
      <c r="K76" s="14" t="s">
        <v>65</v>
      </c>
    </row>
    <row r="77" customFormat="1" spans="1:11">
      <c r="A77" s="13" t="s">
        <v>404</v>
      </c>
      <c r="B77" s="13">
        <v>74</v>
      </c>
      <c r="C77" s="15" t="s">
        <v>513</v>
      </c>
      <c r="D77" s="15"/>
      <c r="E77" s="14">
        <v>77</v>
      </c>
      <c r="F77" s="20">
        <v>1.6</v>
      </c>
      <c r="G77" s="29">
        <v>74</v>
      </c>
      <c r="H77" s="21">
        <v>3.462</v>
      </c>
      <c r="I77" s="23">
        <v>3.622</v>
      </c>
      <c r="J77" s="32">
        <v>0</v>
      </c>
      <c r="K77" s="14" t="s">
        <v>65</v>
      </c>
    </row>
    <row r="78" customFormat="1" spans="1:11">
      <c r="A78" s="13" t="s">
        <v>393</v>
      </c>
      <c r="B78" s="13">
        <v>75</v>
      </c>
      <c r="C78" s="14">
        <v>24309118</v>
      </c>
      <c r="D78" s="14"/>
      <c r="E78" s="14">
        <v>69</v>
      </c>
      <c r="F78" s="35">
        <v>0</v>
      </c>
      <c r="G78" s="29">
        <v>75</v>
      </c>
      <c r="H78" s="18">
        <v>3.618</v>
      </c>
      <c r="I78" s="18">
        <v>3.618</v>
      </c>
      <c r="J78" s="14">
        <v>49</v>
      </c>
      <c r="K78" s="14" t="s">
        <v>65</v>
      </c>
    </row>
    <row r="79" customFormat="1" spans="1:11">
      <c r="A79" s="13" t="s">
        <v>393</v>
      </c>
      <c r="B79" s="13">
        <v>76</v>
      </c>
      <c r="C79" s="14">
        <v>24309109</v>
      </c>
      <c r="D79" s="14"/>
      <c r="E79" s="14">
        <v>71</v>
      </c>
      <c r="F79" s="16">
        <v>0</v>
      </c>
      <c r="G79" s="29">
        <v>76</v>
      </c>
      <c r="H79" s="18">
        <v>3.6082</v>
      </c>
      <c r="I79" s="18">
        <v>3.6082</v>
      </c>
      <c r="J79" s="14">
        <v>64</v>
      </c>
      <c r="K79" s="32" t="s">
        <v>65</v>
      </c>
    </row>
    <row r="80" customFormat="1" spans="1:11">
      <c r="A80" s="13" t="s">
        <v>404</v>
      </c>
      <c r="B80" s="13">
        <v>77</v>
      </c>
      <c r="C80" s="15" t="s">
        <v>514</v>
      </c>
      <c r="D80" s="15"/>
      <c r="E80" s="14">
        <v>80</v>
      </c>
      <c r="F80" s="20">
        <v>1.6</v>
      </c>
      <c r="G80" s="29">
        <v>77</v>
      </c>
      <c r="H80" s="21">
        <v>3.396</v>
      </c>
      <c r="I80" s="23">
        <v>3.556</v>
      </c>
      <c r="J80" s="32">
        <v>0</v>
      </c>
      <c r="K80" s="14" t="s">
        <v>65</v>
      </c>
    </row>
    <row r="81" customFormat="1" spans="1:11">
      <c r="A81" s="13" t="s">
        <v>393</v>
      </c>
      <c r="B81" s="13">
        <v>78</v>
      </c>
      <c r="C81" s="14">
        <v>23328042</v>
      </c>
      <c r="D81" s="14"/>
      <c r="E81" s="14">
        <v>76</v>
      </c>
      <c r="F81" s="16">
        <v>0</v>
      </c>
      <c r="G81" s="29">
        <v>78</v>
      </c>
      <c r="H81" s="18">
        <v>3.5148</v>
      </c>
      <c r="I81" s="18">
        <v>3.5148</v>
      </c>
      <c r="J81" s="14">
        <v>68</v>
      </c>
      <c r="K81" s="32" t="s">
        <v>65</v>
      </c>
    </row>
    <row r="82" customFormat="1" spans="1:11">
      <c r="A82" s="13" t="s">
        <v>404</v>
      </c>
      <c r="B82" s="13">
        <v>79</v>
      </c>
      <c r="C82" s="15" t="s">
        <v>515</v>
      </c>
      <c r="D82" s="15"/>
      <c r="E82" s="14">
        <v>82</v>
      </c>
      <c r="F82" s="20">
        <v>1.6</v>
      </c>
      <c r="G82" s="29">
        <v>79</v>
      </c>
      <c r="H82" s="21">
        <v>3.346</v>
      </c>
      <c r="I82" s="23">
        <v>3.506</v>
      </c>
      <c r="J82" s="32">
        <v>0</v>
      </c>
      <c r="K82" s="32" t="s">
        <v>65</v>
      </c>
    </row>
    <row r="83" customFormat="1" spans="1:11">
      <c r="A83" s="13" t="s">
        <v>404</v>
      </c>
      <c r="B83" s="13">
        <v>80</v>
      </c>
      <c r="C83" s="15" t="s">
        <v>516</v>
      </c>
      <c r="D83" s="15"/>
      <c r="E83" s="14">
        <v>83</v>
      </c>
      <c r="F83" s="20">
        <v>1.6</v>
      </c>
      <c r="G83" s="29">
        <v>80</v>
      </c>
      <c r="H83" s="21">
        <v>3.34</v>
      </c>
      <c r="I83" s="23">
        <v>3.5</v>
      </c>
      <c r="J83" s="32">
        <v>0</v>
      </c>
      <c r="K83" s="14" t="s">
        <v>65</v>
      </c>
    </row>
    <row r="84" customFormat="1" spans="1:11">
      <c r="A84" s="13" t="s">
        <v>404</v>
      </c>
      <c r="B84" s="13">
        <v>81</v>
      </c>
      <c r="C84" s="15" t="s">
        <v>517</v>
      </c>
      <c r="D84" s="15"/>
      <c r="E84" s="14">
        <v>85</v>
      </c>
      <c r="F84" s="20">
        <v>1.9</v>
      </c>
      <c r="G84" s="29">
        <v>81</v>
      </c>
      <c r="H84" s="21">
        <v>3.296</v>
      </c>
      <c r="I84" s="23">
        <v>3.486</v>
      </c>
      <c r="J84" s="32">
        <v>22</v>
      </c>
      <c r="K84" s="32" t="s">
        <v>65</v>
      </c>
    </row>
    <row r="85" customFormat="1" spans="1:11">
      <c r="A85" s="13" t="s">
        <v>404</v>
      </c>
      <c r="B85" s="13">
        <v>82</v>
      </c>
      <c r="C85" s="15" t="s">
        <v>518</v>
      </c>
      <c r="D85" s="15"/>
      <c r="E85" s="14">
        <v>84</v>
      </c>
      <c r="F85" s="20">
        <v>1.6</v>
      </c>
      <c r="G85" s="29">
        <v>82</v>
      </c>
      <c r="H85" s="21">
        <v>3.308</v>
      </c>
      <c r="I85" s="23">
        <v>3.468</v>
      </c>
      <c r="J85" s="32">
        <v>17</v>
      </c>
      <c r="K85" s="14" t="s">
        <v>65</v>
      </c>
    </row>
    <row r="86" customFormat="1" spans="1:11">
      <c r="A86" s="13" t="s">
        <v>393</v>
      </c>
      <c r="B86" s="13">
        <v>83</v>
      </c>
      <c r="C86" s="14">
        <v>24309133</v>
      </c>
      <c r="D86" s="14"/>
      <c r="E86" s="14">
        <v>78</v>
      </c>
      <c r="F86" s="16">
        <v>0</v>
      </c>
      <c r="G86" s="29">
        <v>83</v>
      </c>
      <c r="H86" s="18">
        <v>3.456</v>
      </c>
      <c r="I86" s="18">
        <v>3.456</v>
      </c>
      <c r="J86" s="14">
        <v>35.5</v>
      </c>
      <c r="K86" s="14" t="s">
        <v>65</v>
      </c>
    </row>
    <row r="87" customFormat="1" spans="1:11">
      <c r="A87" s="13" t="s">
        <v>393</v>
      </c>
      <c r="B87" s="13">
        <v>84</v>
      </c>
      <c r="C87" s="14">
        <v>24309099</v>
      </c>
      <c r="D87" s="14"/>
      <c r="E87" s="14">
        <v>79</v>
      </c>
      <c r="F87" s="16">
        <v>0</v>
      </c>
      <c r="G87" s="29">
        <v>84</v>
      </c>
      <c r="H87" s="18">
        <v>3.44</v>
      </c>
      <c r="I87" s="18">
        <v>3.44</v>
      </c>
      <c r="J87" s="14">
        <v>37</v>
      </c>
      <c r="K87" s="14" t="s">
        <v>65</v>
      </c>
    </row>
    <row r="88" customFormat="1" spans="1:11">
      <c r="A88" s="13" t="s">
        <v>393</v>
      </c>
      <c r="B88" s="13">
        <v>85</v>
      </c>
      <c r="C88" s="14">
        <v>24309019</v>
      </c>
      <c r="D88" s="14"/>
      <c r="E88" s="14">
        <v>81</v>
      </c>
      <c r="F88" s="16">
        <v>0</v>
      </c>
      <c r="G88" s="29">
        <v>85</v>
      </c>
      <c r="H88" s="18">
        <v>3.394</v>
      </c>
      <c r="I88" s="18">
        <v>3.394</v>
      </c>
      <c r="J88" s="14">
        <v>89</v>
      </c>
      <c r="K88" s="14" t="s">
        <v>65</v>
      </c>
    </row>
    <row r="89" customFormat="1" spans="1:11">
      <c r="A89" s="13" t="s">
        <v>404</v>
      </c>
      <c r="B89" s="13">
        <v>86</v>
      </c>
      <c r="C89" s="15" t="s">
        <v>519</v>
      </c>
      <c r="D89" s="15"/>
      <c r="E89" s="14">
        <v>87</v>
      </c>
      <c r="F89" s="20">
        <v>1.6</v>
      </c>
      <c r="G89" s="29">
        <v>86</v>
      </c>
      <c r="H89" s="21">
        <v>3.203</v>
      </c>
      <c r="I89" s="23">
        <v>3.363</v>
      </c>
      <c r="J89" s="32">
        <v>0</v>
      </c>
      <c r="K89" s="32" t="s">
        <v>65</v>
      </c>
    </row>
    <row r="90" customFormat="1" spans="1:11">
      <c r="A90" s="13" t="s">
        <v>404</v>
      </c>
      <c r="B90" s="13">
        <v>87</v>
      </c>
      <c r="C90" s="15" t="s">
        <v>520</v>
      </c>
      <c r="D90" s="15"/>
      <c r="E90" s="14">
        <v>88</v>
      </c>
      <c r="F90" s="20">
        <v>1.6</v>
      </c>
      <c r="G90" s="29">
        <v>87</v>
      </c>
      <c r="H90" s="21">
        <v>3.18</v>
      </c>
      <c r="I90" s="23">
        <v>3.34</v>
      </c>
      <c r="J90" s="32">
        <v>0</v>
      </c>
      <c r="K90" s="14" t="s">
        <v>65</v>
      </c>
    </row>
    <row r="91" customFormat="1" spans="1:11">
      <c r="A91" s="13" t="s">
        <v>404</v>
      </c>
      <c r="B91" s="13">
        <v>88</v>
      </c>
      <c r="C91" s="15" t="s">
        <v>521</v>
      </c>
      <c r="D91" s="15"/>
      <c r="E91" s="14">
        <v>93</v>
      </c>
      <c r="F91" s="20">
        <v>1.6</v>
      </c>
      <c r="G91" s="29">
        <v>88</v>
      </c>
      <c r="H91" s="21">
        <v>3.138</v>
      </c>
      <c r="I91" s="23">
        <v>3.298</v>
      </c>
      <c r="J91" s="32">
        <v>0</v>
      </c>
      <c r="K91" s="14" t="s">
        <v>65</v>
      </c>
    </row>
    <row r="92" customFormat="1" spans="1:11">
      <c r="A92" s="13" t="s">
        <v>393</v>
      </c>
      <c r="B92" s="13">
        <v>89</v>
      </c>
      <c r="C92" s="14">
        <v>24309044</v>
      </c>
      <c r="D92" s="14"/>
      <c r="E92" s="14">
        <v>86</v>
      </c>
      <c r="F92" s="16">
        <v>0</v>
      </c>
      <c r="G92" s="29">
        <v>89</v>
      </c>
      <c r="H92" s="18">
        <v>3.2061</v>
      </c>
      <c r="I92" s="18">
        <v>3.2061</v>
      </c>
      <c r="J92" s="14">
        <v>6</v>
      </c>
      <c r="K92" s="32" t="s">
        <v>65</v>
      </c>
    </row>
    <row r="93" customFormat="1" spans="1:11">
      <c r="A93" s="13" t="s">
        <v>393</v>
      </c>
      <c r="B93" s="13">
        <v>90</v>
      </c>
      <c r="C93" s="14">
        <v>24309138</v>
      </c>
      <c r="D93" s="14"/>
      <c r="E93" s="14">
        <v>89</v>
      </c>
      <c r="F93" s="16">
        <v>0</v>
      </c>
      <c r="G93" s="29">
        <v>90</v>
      </c>
      <c r="H93" s="18">
        <v>3.16</v>
      </c>
      <c r="I93" s="18">
        <v>3.16</v>
      </c>
      <c r="J93" s="14">
        <v>25</v>
      </c>
      <c r="K93" s="32" t="s">
        <v>65</v>
      </c>
    </row>
    <row r="94" customFormat="1" spans="1:11">
      <c r="A94" s="13" t="s">
        <v>404</v>
      </c>
      <c r="B94" s="13">
        <v>91</v>
      </c>
      <c r="C94" s="15" t="s">
        <v>522</v>
      </c>
      <c r="D94" s="15"/>
      <c r="E94" s="14">
        <v>94</v>
      </c>
      <c r="F94" s="22">
        <v>1.6</v>
      </c>
      <c r="G94" s="29">
        <v>91</v>
      </c>
      <c r="H94" s="23">
        <v>2.998</v>
      </c>
      <c r="I94" s="23">
        <v>3.158</v>
      </c>
      <c r="J94" s="32">
        <v>0</v>
      </c>
      <c r="K94" s="32" t="s">
        <v>65</v>
      </c>
    </row>
    <row r="95" customFormat="1" spans="1:11">
      <c r="A95" s="13" t="s">
        <v>393</v>
      </c>
      <c r="B95" s="13">
        <v>92</v>
      </c>
      <c r="C95" s="14">
        <v>24309001</v>
      </c>
      <c r="D95" s="14"/>
      <c r="E95" s="14">
        <v>90</v>
      </c>
      <c r="F95" s="16">
        <v>0</v>
      </c>
      <c r="G95" s="29">
        <v>92</v>
      </c>
      <c r="H95" s="18">
        <v>3.1569</v>
      </c>
      <c r="I95" s="18">
        <v>3.1569</v>
      </c>
      <c r="J95" s="14">
        <v>0</v>
      </c>
      <c r="K95" s="32" t="s">
        <v>65</v>
      </c>
    </row>
    <row r="96" customFormat="1" spans="1:11">
      <c r="A96" s="13" t="s">
        <v>393</v>
      </c>
      <c r="B96" s="13">
        <v>93</v>
      </c>
      <c r="C96" s="14">
        <v>23315065</v>
      </c>
      <c r="D96" s="14"/>
      <c r="E96" s="14">
        <v>91</v>
      </c>
      <c r="F96" s="16">
        <v>0</v>
      </c>
      <c r="G96" s="29">
        <v>93</v>
      </c>
      <c r="H96" s="18">
        <v>3.1483</v>
      </c>
      <c r="I96" s="18">
        <v>3.1483</v>
      </c>
      <c r="J96" s="14">
        <v>10.18</v>
      </c>
      <c r="K96" s="14" t="s">
        <v>65</v>
      </c>
    </row>
    <row r="97" customFormat="1" spans="1:11">
      <c r="A97" s="13" t="s">
        <v>393</v>
      </c>
      <c r="B97" s="13">
        <v>94</v>
      </c>
      <c r="C97" s="14">
        <v>24309022</v>
      </c>
      <c r="D97" s="14"/>
      <c r="E97" s="14">
        <v>92</v>
      </c>
      <c r="F97" s="16">
        <v>0</v>
      </c>
      <c r="G97" s="29">
        <v>94</v>
      </c>
      <c r="H97" s="18">
        <v>3.1415</v>
      </c>
      <c r="I97" s="18">
        <v>3.1415</v>
      </c>
      <c r="J97" s="14">
        <v>35</v>
      </c>
      <c r="K97" s="14" t="s">
        <v>65</v>
      </c>
    </row>
    <row r="98" customFormat="1" spans="1:11">
      <c r="A98" s="13" t="s">
        <v>404</v>
      </c>
      <c r="B98" s="13">
        <v>95</v>
      </c>
      <c r="C98" s="36">
        <v>24952035</v>
      </c>
      <c r="D98" s="36"/>
      <c r="E98" s="14">
        <v>95</v>
      </c>
      <c r="F98" s="20">
        <v>1.6</v>
      </c>
      <c r="G98" s="29">
        <v>95</v>
      </c>
      <c r="H98" s="21">
        <v>1.876</v>
      </c>
      <c r="I98" s="23">
        <v>2.036</v>
      </c>
      <c r="J98" s="32">
        <v>0</v>
      </c>
      <c r="K98" s="14" t="s">
        <v>65</v>
      </c>
    </row>
    <row r="99" customFormat="1" spans="1:11">
      <c r="A99" s="13" t="s">
        <v>404</v>
      </c>
      <c r="B99" s="13">
        <v>96</v>
      </c>
      <c r="C99" s="36">
        <v>24952121</v>
      </c>
      <c r="D99" s="36"/>
      <c r="E99" s="14">
        <v>96</v>
      </c>
      <c r="F99" s="20">
        <v>1.6</v>
      </c>
      <c r="G99" s="29">
        <v>96</v>
      </c>
      <c r="H99" s="21">
        <v>0.331</v>
      </c>
      <c r="I99" s="23">
        <v>0.491</v>
      </c>
      <c r="J99" s="32">
        <v>0</v>
      </c>
      <c r="K99" s="14" t="s">
        <v>65</v>
      </c>
    </row>
    <row r="100" s="2" customFormat="1" spans="1:11">
      <c r="A100" s="37" t="s">
        <v>393</v>
      </c>
      <c r="B100" s="37">
        <v>97</v>
      </c>
      <c r="C100" s="38">
        <v>24309041</v>
      </c>
      <c r="D100" s="38"/>
      <c r="E100" s="38">
        <v>97</v>
      </c>
      <c r="F100" s="39">
        <v>0</v>
      </c>
      <c r="G100" s="40">
        <v>97</v>
      </c>
      <c r="H100" s="41">
        <v>0</v>
      </c>
      <c r="I100" s="41">
        <v>0</v>
      </c>
      <c r="J100" s="38">
        <v>23</v>
      </c>
      <c r="K100" s="42" t="s">
        <v>65</v>
      </c>
    </row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</sheetData>
  <autoFilter xmlns:etc="http://www.wps.cn/officeDocument/2017/etCustomData" ref="A2:K156" etc:filterBottomFollowUsedRange="0">
    <sortState ref="A2:K156">
      <sortCondition ref="I2" descending="1"/>
    </sortState>
    <extLst/>
  </autoFilter>
  <sortState ref="A46:J99">
    <sortCondition ref="I46:I99" descending="1"/>
  </sortState>
  <mergeCells count="1">
    <mergeCell ref="A1:K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30" workbookViewId="0">
      <selection activeCell="A1" sqref="$A1:$XFD56"/>
    </sheetView>
  </sheetViews>
  <sheetFormatPr defaultColWidth="8.89166666666667" defaultRowHeight="14.25"/>
  <cols>
    <col min="3" max="3" width="10.5583333333333"/>
  </cols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22级1、2班</vt:lpstr>
      <vt:lpstr>22级3、4班</vt:lpstr>
      <vt:lpstr>23级1、2班</vt:lpstr>
      <vt:lpstr>23级3、4班</vt:lpstr>
      <vt:lpstr>24级1、2班</vt:lpstr>
      <vt:lpstr>24级3、4班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DWX</dc:creator>
  <cp:lastModifiedBy>史亚丽</cp:lastModifiedBy>
  <dcterms:created xsi:type="dcterms:W3CDTF">2025-09-18T16:36:00Z</dcterms:created>
  <dcterms:modified xsi:type="dcterms:W3CDTF">2025-09-21T08:54:40Z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5D832929FAAB4CA99239E51143BD99F8_12</vt:lpwstr>
  </property>
  <property fmtid="{D5CDD505-2E9C-101B-9397-08002B2CF9AE}" pid="3" name="KSOProductBuildVer">
    <vt:lpwstr>2052-12.1.0.22529</vt:lpwstr>
  </property>
</Properties>
</file>